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SIS\_REDAKČNÁ RADA INFORMATIZACIA\na WEB\NPO 2014 2020\november 2015\ROZPOCET_NP\doplnenie_zverejnene 27.1.2016\"/>
    </mc:Choice>
  </mc:AlternateContent>
  <bookViews>
    <workbookView xWindow="30" yWindow="240" windowWidth="15165" windowHeight="7875"/>
  </bookViews>
  <sheets>
    <sheet name="Rozpočet_ziadost" sheetId="1" r:id="rId1"/>
    <sheet name="Hárok2" sheetId="4" state="hidden" r:id="rId2"/>
    <sheet name="Priloha_limity" sheetId="5" r:id="rId3"/>
    <sheet name="Rozpočet_studia" sheetId="2" state="hidden" r:id="rId4"/>
    <sheet name="Hárok1" sheetId="3" state="hidden" r:id="rId5"/>
  </sheets>
  <definedNames>
    <definedName name="_xlnm._FilterDatabase" localSheetId="0" hidden="1">Rozpočet_ziadost!$A$2:$P$43</definedName>
    <definedName name="ciselniky">#REF!</definedName>
    <definedName name="_xlnm.Print_Area" localSheetId="0">Rozpočet_ziadost!$A$1:$P$43</definedName>
    <definedName name="podpolozka">#REF!</definedName>
    <definedName name="podtrieda">#REF!</definedName>
    <definedName name="polozka">#REF!</definedName>
    <definedName name="Z_3DD60855_5609_47E9_8716_47CB35314813_.wvu.FilterData" localSheetId="0" hidden="1">Rozpočet_ziadost!$A$2:$P$43</definedName>
    <definedName name="Z_3DD60855_5609_47E9_8716_47CB35314813_.wvu.PrintArea" localSheetId="0" hidden="1">Rozpočet_ziadost!$A$1:$P$43</definedName>
    <definedName name="Z_896EE694_3A16_4393_A941_E87D1AC19F7E_.wvu.FilterData" localSheetId="0" hidden="1">Rozpočet_ziadost!$A$2:$P$43</definedName>
    <definedName name="Z_896EE694_3A16_4393_A941_E87D1AC19F7E_.wvu.PrintArea" localSheetId="0" hidden="1">Rozpočet_ziadost!$A$1:$P$43</definedName>
    <definedName name="Z_A5362AD2_EB46_43D9_9C54_B6D7902A4243_.wvu.FilterData" localSheetId="0" hidden="1">Rozpočet_ziadost!$A$2:$P$43</definedName>
    <definedName name="Z_A5362AD2_EB46_43D9_9C54_B6D7902A4243_.wvu.PrintArea" localSheetId="0" hidden="1">Rozpočet_ziadost!$A$1:$P$43</definedName>
    <definedName name="Z_C9E417F5_11F1_48B8_AE48_5AFD033F400E_.wvu.FilterData" localSheetId="0" hidden="1">Rozpočet_ziadost!$A$2:$P$43</definedName>
    <definedName name="Z_C9E417F5_11F1_48B8_AE48_5AFD033F400E_.wvu.PrintArea" localSheetId="0" hidden="1">Rozpočet_ziadost!$A$1:$P$43</definedName>
  </definedNames>
  <calcPr calcId="152511"/>
  <customWorkbookViews>
    <customWorkbookView name="Durdikova Daniela - osobné zobrazenie" guid="{896EE694-3A16-4393-A941-E87D1AC19F7E}" mergeInterval="0" personalView="1" maximized="1" xWindow="-8" yWindow="-8" windowWidth="1936" windowHeight="1176" activeSheetId="1" showComments="commIndAndComment"/>
    <customWorkbookView name="Dragulova Dana - osobné zobrazenie" guid="{A5362AD2-EB46-43D9-9C54-B6D7902A4243}" mergeInterval="0" personalView="1" xWindow="-6" windowWidth="1680" windowHeight="970" activeSheetId="1" showComments="commIndAndComment"/>
    <customWorkbookView name="Galvanek Jan - osobné zobrazenie" guid="{C9E417F5-11F1-48B8-AE48-5AFD033F400E}" mergeInterval="0" personalView="1" maximized="1" xWindow="-8" yWindow="-8" windowWidth="1936" windowHeight="1176" activeSheetId="1"/>
    <customWorkbookView name="Lukac Lukas - osobné zobrazenie" guid="{3DD60855-5609-47E9-8716-47CB35314813}" mergeInterval="0" personalView="1" maximized="1" xWindow="-8" yWindow="-8" windowWidth="1936" windowHeight="1176" activeSheetId="1"/>
  </customWorkbookViews>
</workbook>
</file>

<file path=xl/calcChain.xml><?xml version="1.0" encoding="utf-8"?>
<calcChain xmlns="http://schemas.openxmlformats.org/spreadsheetml/2006/main">
  <c r="F16" i="5" l="1"/>
  <c r="E16" i="5"/>
  <c r="H15" i="5" s="1"/>
  <c r="G15" i="5"/>
  <c r="G14" i="5"/>
  <c r="G13" i="5"/>
  <c r="G12" i="5"/>
  <c r="G11" i="5"/>
  <c r="G10" i="5"/>
  <c r="G9" i="5"/>
  <c r="G8" i="5"/>
  <c r="G7" i="5"/>
  <c r="G6" i="5"/>
  <c r="G5" i="5"/>
  <c r="G16" i="5" s="1"/>
  <c r="H6" i="5" l="1"/>
  <c r="H8" i="5"/>
  <c r="H10" i="5"/>
  <c r="H12" i="5"/>
  <c r="H14" i="5"/>
  <c r="H5" i="5"/>
  <c r="H16" i="5" s="1"/>
  <c r="H7" i="5"/>
  <c r="H9" i="5"/>
  <c r="H11" i="5"/>
  <c r="H13" i="5"/>
  <c r="M37" i="1"/>
  <c r="M36" i="1"/>
  <c r="M35" i="1"/>
  <c r="M33" i="1"/>
  <c r="M32" i="1"/>
  <c r="M31" i="1"/>
  <c r="M30" i="1"/>
  <c r="M29" i="1"/>
  <c r="K38" i="1"/>
  <c r="K37" i="1"/>
  <c r="K36" i="1"/>
  <c r="K35" i="1"/>
  <c r="K33" i="1"/>
  <c r="K32" i="1"/>
  <c r="K31" i="1"/>
  <c r="K30" i="1"/>
  <c r="K29" i="1"/>
  <c r="L43" i="1"/>
  <c r="M27" i="1"/>
  <c r="K27" i="1"/>
  <c r="K26" i="1"/>
  <c r="M26" i="1" s="1"/>
  <c r="M25" i="1"/>
  <c r="K25" i="1"/>
  <c r="K24" i="1"/>
  <c r="M24" i="1" s="1"/>
  <c r="M23" i="1"/>
  <c r="K23" i="1"/>
  <c r="K8" i="1"/>
  <c r="K13" i="1"/>
  <c r="K20" i="1"/>
  <c r="K5" i="1" l="1"/>
  <c r="M5" i="1" s="1"/>
  <c r="K6" i="1" l="1"/>
  <c r="K7" i="1"/>
  <c r="K9" i="1"/>
  <c r="K11" i="1"/>
  <c r="K12" i="1"/>
  <c r="K14" i="1"/>
  <c r="K15" i="1"/>
  <c r="K17" i="1"/>
  <c r="K18" i="1"/>
  <c r="K19" i="1"/>
  <c r="K21" i="1"/>
  <c r="K40" i="1"/>
  <c r="K41" i="1"/>
  <c r="K42" i="1"/>
  <c r="K43" i="1" l="1"/>
  <c r="J3" i="2"/>
  <c r="L3" i="2" s="1"/>
  <c r="J4" i="2"/>
  <c r="L4" i="2" s="1"/>
  <c r="J5" i="2"/>
  <c r="L5" i="2" s="1"/>
  <c r="J6" i="2"/>
  <c r="L6" i="2" s="1"/>
  <c r="J7" i="2"/>
  <c r="L7" i="2" s="1"/>
  <c r="J8" i="2"/>
  <c r="L8" i="2" s="1"/>
  <c r="J9" i="2"/>
  <c r="L9" i="2" s="1"/>
  <c r="J10" i="2"/>
  <c r="L10" i="2" s="1"/>
  <c r="J11" i="2"/>
  <c r="L11" i="2" s="1"/>
  <c r="J12" i="2"/>
  <c r="L12" i="2" s="1"/>
  <c r="J13" i="2"/>
  <c r="L13" i="2" s="1"/>
  <c r="J14" i="2"/>
  <c r="L14" i="2" s="1"/>
  <c r="J15" i="2"/>
  <c r="L15" i="2" s="1"/>
  <c r="J16" i="2"/>
  <c r="L16" i="2" s="1"/>
  <c r="J17" i="2"/>
  <c r="L17" i="2" s="1"/>
  <c r="J18" i="2"/>
  <c r="L18" i="2" s="1"/>
  <c r="J19" i="2"/>
  <c r="L19" i="2" s="1"/>
  <c r="J20" i="2"/>
  <c r="L20" i="2" s="1"/>
  <c r="J21" i="2"/>
  <c r="L21" i="2" s="1"/>
  <c r="J22" i="2"/>
  <c r="L22" i="2" s="1"/>
  <c r="J23" i="2"/>
  <c r="L23" i="2" s="1"/>
  <c r="J24" i="2"/>
  <c r="L24" i="2" s="1"/>
  <c r="J25" i="2"/>
  <c r="L25" i="2" s="1"/>
  <c r="J26" i="2"/>
  <c r="L26" i="2" s="1"/>
  <c r="J27" i="2"/>
  <c r="L27" i="2" s="1"/>
  <c r="J28" i="2"/>
  <c r="L28" i="2" s="1"/>
  <c r="J29" i="2"/>
  <c r="L29" i="2" s="1"/>
  <c r="J30" i="2"/>
  <c r="L30" i="2" s="1"/>
  <c r="J31" i="2"/>
  <c r="L31" i="2" s="1"/>
  <c r="J32" i="2"/>
  <c r="L32" i="2" s="1"/>
  <c r="K33" i="2"/>
  <c r="N33" i="2"/>
  <c r="M6" i="1"/>
  <c r="M7" i="1"/>
  <c r="M8" i="1"/>
  <c r="M9" i="1"/>
  <c r="M11" i="1"/>
  <c r="M12" i="1"/>
  <c r="M13" i="1"/>
  <c r="M14" i="1"/>
  <c r="M15" i="1"/>
  <c r="M17" i="1"/>
  <c r="M18" i="1"/>
  <c r="M19" i="1"/>
  <c r="M20" i="1"/>
  <c r="M21" i="1"/>
  <c r="M38" i="1"/>
  <c r="M40" i="1"/>
  <c r="M41" i="1"/>
  <c r="M42" i="1"/>
  <c r="O43" i="1"/>
  <c r="J33" i="2" l="1"/>
  <c r="L33" i="2"/>
  <c r="M43" i="1"/>
</calcChain>
</file>

<file path=xl/comments1.xml><?xml version="1.0" encoding="utf-8"?>
<comments xmlns="http://schemas.openxmlformats.org/spreadsheetml/2006/main">
  <authors>
    <author>user</author>
  </authors>
  <commentList>
    <comment ref="A2" authorId="0" shape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Poradové číslo - v prípade potreby doplniť ďaľšie riadky a p.č.</t>
        </r>
      </text>
    </comment>
  </commentList>
</comments>
</file>

<file path=xl/sharedStrings.xml><?xml version="1.0" encoding="utf-8"?>
<sst xmlns="http://schemas.openxmlformats.org/spreadsheetml/2006/main" count="115" uniqueCount="100">
  <si>
    <t>Názov aktivity</t>
  </si>
  <si>
    <t>MJ</t>
  </si>
  <si>
    <t>Celkom</t>
  </si>
  <si>
    <t>P.č.</t>
  </si>
  <si>
    <t>Skupina  výdavkov
podpoložka</t>
  </si>
  <si>
    <t>Názov výdavku</t>
  </si>
  <si>
    <t xml:space="preserve">Počet jednotiek </t>
  </si>
  <si>
    <t>Celkom €(v SKK)</t>
  </si>
  <si>
    <t>Jednotková cena €(v SKK)</t>
  </si>
  <si>
    <t>Oprávnený výdavok €(v SKK)</t>
  </si>
  <si>
    <t>Neoprávnený výdavok €(v SKK)</t>
  </si>
  <si>
    <t>NFP €(v SKK)</t>
  </si>
  <si>
    <t>Intenzita pomoci €(v SKK)</t>
  </si>
  <si>
    <t>Kód CPV</t>
  </si>
  <si>
    <t>Fáza</t>
  </si>
  <si>
    <t>Skupina aktivít</t>
  </si>
  <si>
    <t>Komentár</t>
  </si>
  <si>
    <t>Spolu s DPH (v EUR)</t>
  </si>
  <si>
    <t>Oprávnený výdavok (v EUR)</t>
  </si>
  <si>
    <t>Intenzita pomoci (v %)</t>
  </si>
  <si>
    <t>Neoprávnený výdavok (v EUR)</t>
  </si>
  <si>
    <t xml:space="preserve">Jednotková cena bez DPH (v EUR) </t>
  </si>
  <si>
    <t>SPOLU</t>
  </si>
  <si>
    <t>Hodnota NFP          (v EUR)</t>
  </si>
  <si>
    <t>Vybrať 1 z možností (hlavná aktivita alebo podporná aktivita).</t>
  </si>
  <si>
    <t>Spolu bez DPH (v EUR)</t>
  </si>
  <si>
    <t>DPH 20%</t>
  </si>
  <si>
    <t>Uvádza sa cena za mernú jednotku bez DPH stanovená s presnosťou na max. 4 desatinné miesta.</t>
  </si>
  <si>
    <t>Uvádza sa vzorec súčinu jednotkovej ceny bez DPH a Počtu jednotiek. Súčin zaokrúhliť matematicky (funkcia ROUND) na dve desatinné miesta.</t>
  </si>
  <si>
    <t>Uvádza sa výška DPH zavzorcovaním Spolu bez DPH krát príslušná sadzba DPH. Zaokrúhľuje sa matematicky (funkcia ROUND) na 2 desatinné miesta. Pri výdavkoch, ktorých sa DPH netýka,  uviesť nulu.</t>
  </si>
  <si>
    <t>Uvádza sa vzorec súčtu Spolu  bez DPH a DPH 20%. Suma Spolu s DPH tak zahŕňa oprávnené aj neoprávnené výdavky.</t>
  </si>
  <si>
    <t>Uvádza sa počet jednotiek týkajúci sa daného výdavku v celých číslach bez desatinných miest.</t>
  </si>
  <si>
    <t xml:space="preserve">Skupina  výdavkov
</t>
  </si>
  <si>
    <t>Výška NFP je daná súčinom intenzity pomoci a výšky oprávnených výdavkov. Hodnoty sa zaokrúhľujú na dve desatinné miesta. Maximálna výška NFP je určená vo vyzvaní.</t>
  </si>
  <si>
    <t>Intenzita pomoci je vyjadrená ako podiel NFP k celkovým oprávneným výdavkom projektu, vyjadruje sa v % a jej maximálna výška je určená vo vyzvaní. Uvádza sa v zaokrúhlení na 2 desatinné miesta.</t>
  </si>
  <si>
    <t>Výdavky, ktoré spĺňajú podmienky oprávnenosti v zmysle príslušného vyzvania, t.j. tie, ktoré bezprostredne súvisia s realizáciou projektu.</t>
  </si>
  <si>
    <t>Uvádza sa konkrétny názov výdavku.</t>
  </si>
  <si>
    <t>Analýza a dizajn</t>
  </si>
  <si>
    <t>Analýza a dizajn riešenia okrem integrácie</t>
  </si>
  <si>
    <t>Analýza a dizajn riešenia –  integrácia na MUK (aplikačná integrácia)</t>
  </si>
  <si>
    <t>Analýza a dizajn riešenia – integrácia na MUK (dátová integrácia na dáta ktoré je požadované sprístupniť prostredníctvom MUK)</t>
  </si>
  <si>
    <t>Analýza a dizajn riešenia – integrácia na MUK (dátová integrácia na poskytnutie dát riešeného systému, ktoré sa požaduje sprístupniť prostredníctvom MUK)</t>
  </si>
  <si>
    <t xml:space="preserve">Analýza a dizajn riešenia – integrácia na iný ISVS </t>
  </si>
  <si>
    <t>Nákup HW a krabicového softvéru</t>
  </si>
  <si>
    <t>Nákup HW a krabicového softvéru pre riešenie okrem integrácie</t>
  </si>
  <si>
    <t>Nákup HW a krabicového softvéru pre riešenie –  integrácia na MUK (aplikačná integrácia)</t>
  </si>
  <si>
    <t>Nákup HW a krabicového softvéru pre riešenie – integrácia na MUK (dátová integrácia na dáta ktoré je požadované sprístupniť prostredníctvom MUK)</t>
  </si>
  <si>
    <t>Nákup HW a krabicového softvéru pre riešenie – integrácia na MUK (dátová integrácia na poskytnutie dát riešeného systému, ktoré sa požaduje sprístupniť prostredníctvom MUK)</t>
  </si>
  <si>
    <t xml:space="preserve">Nákup HW a krabicového softvéru pre riešenie – integrácia na iný ISVS </t>
  </si>
  <si>
    <t>Implementácia</t>
  </si>
  <si>
    <t>Implementácia riešenia okrem integrácie</t>
  </si>
  <si>
    <t>Implementácia riešenia –  integrácia na MUK (aplikačná integrácia)</t>
  </si>
  <si>
    <t>Implementácia riešenia – integrácia na MUK (dátová integrácia na dáta ktoré je požadované sprístupniť prostredníctvom MUK)</t>
  </si>
  <si>
    <t>Implementácia riešenia – integrácia na MUK (dátová integrácia na poskytnutie dát riešeného systému, ktoré sa požaduje sprístupniť prostredníctvom MUK)</t>
  </si>
  <si>
    <t xml:space="preserve">Implementácia riešenia – integrácia na iný ISVS </t>
  </si>
  <si>
    <t>Testovanie</t>
  </si>
  <si>
    <t>Testovanie riešenia okrem integrácie</t>
  </si>
  <si>
    <t>Testovanie riešenia –  integrácia na MUK (aplikačná integrácia)</t>
  </si>
  <si>
    <t>Testovanie riešenia – integrácia na MUK (dátová integrácia na dáta ktoré je požadované sprístupniť prostredníctvom MUK)</t>
  </si>
  <si>
    <t>Testovanie riešenia – integrácia na MUK (dátová integrácia na poskytnutie dát riešeného systému, ktoré sa požaduje sprístupniť prostredníctvom MUK)</t>
  </si>
  <si>
    <t xml:space="preserve">Testovanie riešenia – integrácia na iný ISVS </t>
  </si>
  <si>
    <t>Nasadenie</t>
  </si>
  <si>
    <t>Nasadenie riešenia okrem integrácie</t>
  </si>
  <si>
    <t>Nasadenie riešenia –  integrácia na MUK (aplikačná integrácia)</t>
  </si>
  <si>
    <t>Nasadenie riešenia – integrácia na MUK (dátová integrácia na dáta ktoré je požadované sprístupniť prostredníctvom MUK)</t>
  </si>
  <si>
    <t>Nasadenie riešenia – integrácia na MUK (dátová integrácia na poskytnutie dát riešeného systému, ktoré sa požaduje sprístupniť prostredníctvom MUK)</t>
  </si>
  <si>
    <t xml:space="preserve">Nasadenie riešenia – integrácia na iný ISVS </t>
  </si>
  <si>
    <t>Riadenie projektu</t>
  </si>
  <si>
    <t>Publicita</t>
  </si>
  <si>
    <t>Pozícia</t>
  </si>
  <si>
    <t>Limity podľa príručky pre oprávnenosť výdavkov</t>
  </si>
  <si>
    <t>Rozpočet projektu</t>
  </si>
  <si>
    <t>Max. suma za 1 ČD v EUR bez DPH</t>
  </si>
  <si>
    <t>Min. % podiel pozície na celkovom počte ČD v rámci riešenia, ktoré je predmetom projektu</t>
  </si>
  <si>
    <t>Max. % podiel pozície na celkovom počte ČD v rámci riešenia, ktoré je predmetom projektu</t>
  </si>
  <si>
    <t>Počet človekodní pre danú pozíciu</t>
  </si>
  <si>
    <t>Vysúťažená suma za 1 človekodeň</t>
  </si>
  <si>
    <t>Vysúťažená suma podľa pozície celkom</t>
  </si>
  <si>
    <t>podiel pozície na celkovom počte ČD v rámci riešenia, ktoré je predmetom projektu</t>
  </si>
  <si>
    <t>Poznámka - uveďte čísla položiek rozpočtu ktoré zahŕňajú predmetnú pozíciu</t>
  </si>
  <si>
    <t>IT architekt</t>
  </si>
  <si>
    <t>IT tester</t>
  </si>
  <si>
    <t>IT programátor/vývojár</t>
  </si>
  <si>
    <t>Projektový manažér IT projektu</t>
  </si>
  <si>
    <t>IT analytik</t>
  </si>
  <si>
    <t>IT dohľad/Quality Assurance</t>
  </si>
  <si>
    <t>Špecialista pre bezpečnosť IT</t>
  </si>
  <si>
    <t>Špecialista pre infraštruktúrny/HW špecialista</t>
  </si>
  <si>
    <t>Špecialista pre databázy</t>
  </si>
  <si>
    <t>Školiteľ pre IT systémy</t>
  </si>
  <si>
    <t>Iné (pozícia, ktorú nie je možné zaradiť)</t>
  </si>
  <si>
    <t>Hlavná</t>
  </si>
  <si>
    <t>Podporná</t>
  </si>
  <si>
    <t>Príloha F.6.1: Rozpočet projektu v členení na človekodni</t>
  </si>
  <si>
    <t>Výber z jednotlivých aktivít plánovaných pre projekt. Výber možný výlučne z preddefinovaných možností</t>
  </si>
  <si>
    <t>Uvádzajú sa názvy alebo skratky reálnych a merateľných merných jednotiek. Nie je povolené používať mernú jednotku projekt.</t>
  </si>
  <si>
    <t>Uvádza sa skupina výdavkou v súlade s Príručkou oprávnenosti výdavkov prioritnej osi 7 Informačná spoločnosť OPII (príloha č. 3 PpŽ)</t>
  </si>
  <si>
    <t>Výdavky, ktoré nie sú v súlade s podmienkami oprávnenosti výdavkov podľa Príručky oprávnenosti výdavkov prioritnej osi 7 Informačná spoločnosť OPII (príloha č. 3 PpŹ) a teda na ich úhradu nemôže byť poskytnutý NFP.</t>
  </si>
  <si>
    <t xml:space="preserve">Potrebné je uviesť detailné zdôvodnenie výdavku, počtu jednotiek a ceny. Pre štátne rozpočtové organizácie platí pri využití troch systémov financovania v rámci jedného projektu nasledovné: presne identifikovať jednotlivé typy výdavkov (rozpočtových položiek projektu) tak, že bude jednoznačne určené, ktoré konkrétne výdavky (napr. personálne) budú financované výlučne systémom zálohovej platby, a ktoré (napr. investičné) systémom predfinancovania, resp. ktoré systémom refundácie. </t>
  </si>
  <si>
    <t>Nákup HW a krabicového softvéru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</si>
</sst>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8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6"/>
      <name val="Arial"/>
      <family val="2"/>
    </font>
    <font>
      <b/>
      <sz val="6"/>
      <name val="Arial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4" fontId="0" fillId="0" borderId="0" xfId="0" applyNumberFormat="1"/>
    <xf numFmtId="0" fontId="3" fillId="0" borderId="1" xfId="0" applyFont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 wrapText="1"/>
    </xf>
    <xf numFmtId="0" fontId="0" fillId="2" borderId="1" xfId="0" applyFill="1" applyBorder="1"/>
    <xf numFmtId="4" fontId="0" fillId="0" borderId="1" xfId="0" applyNumberFormat="1" applyBorder="1"/>
    <xf numFmtId="10" fontId="0" fillId="0" borderId="1" xfId="0" applyNumberFormat="1" applyBorder="1"/>
    <xf numFmtId="0" fontId="3" fillId="2" borderId="1" xfId="0" applyFont="1" applyFill="1" applyBorder="1" applyAlignment="1">
      <alignment horizontal="center"/>
    </xf>
    <xf numFmtId="4" fontId="0" fillId="2" borderId="1" xfId="0" applyNumberFormat="1" applyFill="1" applyBorder="1"/>
    <xf numFmtId="0" fontId="0" fillId="0" borderId="1" xfId="0" applyBorder="1" applyAlignment="1">
      <alignment wrapText="1"/>
    </xf>
    <xf numFmtId="0" fontId="4" fillId="0" borderId="1" xfId="0" applyFont="1" applyBorder="1"/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3" borderId="1" xfId="0" applyFill="1" applyBorder="1"/>
    <xf numFmtId="0" fontId="3" fillId="2" borderId="1" xfId="0" applyFont="1" applyFill="1" applyBorder="1" applyAlignment="1">
      <alignment horizontal="left"/>
    </xf>
    <xf numFmtId="0" fontId="0" fillId="4" borderId="0" xfId="0" applyFill="1"/>
    <xf numFmtId="0" fontId="0" fillId="4" borderId="1" xfId="0" applyFill="1" applyBorder="1"/>
    <xf numFmtId="4" fontId="4" fillId="0" borderId="1" xfId="0" applyNumberFormat="1" applyFont="1" applyBorder="1"/>
    <xf numFmtId="4" fontId="3" fillId="2" borderId="1" xfId="0" applyNumberFormat="1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0" xfId="0" applyFont="1"/>
    <xf numFmtId="0" fontId="3" fillId="0" borderId="1" xfId="0" applyFont="1" applyBorder="1" applyAlignment="1">
      <alignment horizontal="left" vertical="top" wrapText="1"/>
    </xf>
    <xf numFmtId="0" fontId="3" fillId="0" borderId="0" xfId="1" applyFont="1"/>
    <xf numFmtId="0" fontId="1" fillId="0" borderId="0" xfId="1"/>
    <xf numFmtId="0" fontId="10" fillId="3" borderId="10" xfId="1" applyFont="1" applyFill="1" applyBorder="1" applyAlignment="1">
      <alignment horizontal="justify" vertical="center" wrapText="1"/>
    </xf>
    <xf numFmtId="0" fontId="10" fillId="3" borderId="1" xfId="1" applyFont="1" applyFill="1" applyBorder="1" applyAlignment="1">
      <alignment horizontal="justify" vertical="center" wrapText="1"/>
    </xf>
    <xf numFmtId="0" fontId="10" fillId="3" borderId="11" xfId="1" applyFont="1" applyFill="1" applyBorder="1" applyAlignment="1">
      <alignment horizontal="justify" vertical="center" wrapText="1"/>
    </xf>
    <xf numFmtId="0" fontId="10" fillId="0" borderId="9" xfId="1" applyFont="1" applyFill="1" applyBorder="1" applyAlignment="1" applyProtection="1">
      <alignment vertical="center" wrapText="1"/>
      <protection locked="0"/>
    </xf>
    <xf numFmtId="3" fontId="10" fillId="0" borderId="10" xfId="1" applyNumberFormat="1" applyFont="1" applyFill="1" applyBorder="1" applyAlignment="1" applyProtection="1">
      <alignment vertical="center" wrapText="1"/>
    </xf>
    <xf numFmtId="9" fontId="4" fillId="0" borderId="1" xfId="1" applyNumberFormat="1" applyFont="1" applyBorder="1" applyAlignment="1">
      <alignment horizontal="center" vertical="center"/>
    </xf>
    <xf numFmtId="9" fontId="4" fillId="0" borderId="11" xfId="1" applyNumberFormat="1" applyFont="1" applyBorder="1" applyAlignment="1">
      <alignment horizontal="center" vertical="center"/>
    </xf>
    <xf numFmtId="0" fontId="10" fillId="0" borderId="10" xfId="1" applyFont="1" applyFill="1" applyBorder="1" applyAlignment="1" applyProtection="1">
      <alignment vertical="center" wrapText="1"/>
      <protection locked="0"/>
    </xf>
    <xf numFmtId="3" fontId="10" fillId="0" borderId="1" xfId="1" applyNumberFormat="1" applyFont="1" applyFill="1" applyBorder="1" applyAlignment="1" applyProtection="1">
      <alignment vertical="center" wrapText="1"/>
    </xf>
    <xf numFmtId="10" fontId="4" fillId="0" borderId="1" xfId="1" applyNumberFormat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3" fontId="10" fillId="0" borderId="10" xfId="1" applyNumberFormat="1" applyFont="1" applyFill="1" applyBorder="1" applyAlignment="1" applyProtection="1">
      <alignment vertical="center" wrapText="1"/>
      <protection locked="0"/>
    </xf>
    <xf numFmtId="3" fontId="10" fillId="0" borderId="1" xfId="1" applyNumberFormat="1" applyFont="1" applyFill="1" applyBorder="1" applyAlignment="1" applyProtection="1">
      <alignment vertical="center" wrapText="1"/>
      <protection locked="0"/>
    </xf>
    <xf numFmtId="0" fontId="10" fillId="0" borderId="12" xfId="1" applyFont="1" applyFill="1" applyBorder="1" applyAlignment="1" applyProtection="1">
      <alignment vertical="center" wrapText="1"/>
      <protection locked="0"/>
    </xf>
    <xf numFmtId="3" fontId="10" fillId="0" borderId="13" xfId="1" applyNumberFormat="1" applyFont="1" applyFill="1" applyBorder="1" applyAlignment="1" applyProtection="1">
      <alignment vertical="center" wrapText="1"/>
      <protection locked="0"/>
    </xf>
    <xf numFmtId="9" fontId="4" fillId="0" borderId="14" xfId="1" applyNumberFormat="1" applyFont="1" applyBorder="1" applyAlignment="1">
      <alignment horizontal="center" vertical="center"/>
    </xf>
    <xf numFmtId="9" fontId="4" fillId="0" borderId="15" xfId="1" applyNumberFormat="1" applyFont="1" applyBorder="1" applyAlignment="1">
      <alignment horizontal="center" vertical="center"/>
    </xf>
    <xf numFmtId="0" fontId="10" fillId="0" borderId="13" xfId="1" applyFont="1" applyFill="1" applyBorder="1" applyAlignment="1" applyProtection="1">
      <alignment vertical="center" wrapText="1"/>
      <protection locked="0"/>
    </xf>
    <xf numFmtId="3" fontId="10" fillId="0" borderId="14" xfId="1" applyNumberFormat="1" applyFont="1" applyFill="1" applyBorder="1" applyAlignment="1" applyProtection="1">
      <alignment vertical="center" wrapText="1"/>
      <protection locked="0"/>
    </xf>
    <xf numFmtId="3" fontId="10" fillId="0" borderId="14" xfId="1" applyNumberFormat="1" applyFont="1" applyFill="1" applyBorder="1" applyAlignment="1" applyProtection="1">
      <alignment vertical="center" wrapText="1"/>
    </xf>
    <xf numFmtId="10" fontId="4" fillId="0" borderId="14" xfId="1" applyNumberFormat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10" fillId="0" borderId="16" xfId="1" applyFont="1" applyFill="1" applyBorder="1" applyAlignment="1" applyProtection="1">
      <alignment vertical="center" wrapText="1"/>
      <protection locked="0"/>
    </xf>
    <xf numFmtId="0" fontId="10" fillId="0" borderId="17" xfId="1" applyFont="1" applyFill="1" applyBorder="1" applyAlignment="1" applyProtection="1">
      <alignment vertical="center" wrapText="1"/>
      <protection locked="0"/>
    </xf>
    <xf numFmtId="3" fontId="9" fillId="0" borderId="18" xfId="1" applyNumberFormat="1" applyFont="1" applyFill="1" applyBorder="1" applyAlignment="1"/>
    <xf numFmtId="0" fontId="9" fillId="0" borderId="18" xfId="1" applyFont="1" applyFill="1" applyBorder="1" applyAlignment="1"/>
    <xf numFmtId="0" fontId="9" fillId="3" borderId="19" xfId="1" applyFont="1" applyFill="1" applyBorder="1" applyAlignment="1"/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10" fillId="3" borderId="5" xfId="1" applyFont="1" applyFill="1" applyBorder="1" applyAlignment="1">
      <alignment horizontal="center"/>
    </xf>
    <xf numFmtId="0" fontId="10" fillId="3" borderId="9" xfId="1" applyFont="1" applyFill="1" applyBorder="1" applyAlignment="1">
      <alignment horizontal="center"/>
    </xf>
    <xf numFmtId="0" fontId="10" fillId="3" borderId="6" xfId="1" applyFont="1" applyFill="1" applyBorder="1" applyAlignment="1">
      <alignment horizontal="center"/>
    </xf>
    <xf numFmtId="0" fontId="10" fillId="3" borderId="7" xfId="1" applyFont="1" applyFill="1" applyBorder="1" applyAlignment="1">
      <alignment horizontal="center"/>
    </xf>
    <xf numFmtId="0" fontId="10" fillId="3" borderId="8" xfId="1" applyFont="1" applyFill="1" applyBorder="1" applyAlignment="1">
      <alignment horizontal="center"/>
    </xf>
    <xf numFmtId="0" fontId="9" fillId="3" borderId="17" xfId="1" applyFont="1" applyFill="1" applyBorder="1" applyAlignment="1">
      <alignment horizontal="center"/>
    </xf>
    <xf numFmtId="0" fontId="9" fillId="3" borderId="18" xfId="1" applyFont="1" applyFill="1" applyBorder="1" applyAlignment="1">
      <alignment horizontal="center"/>
    </xf>
    <xf numFmtId="0" fontId="9" fillId="3" borderId="19" xfId="1" applyFont="1" applyFill="1" applyBorder="1" applyAlignment="1">
      <alignment horizontal="center"/>
    </xf>
  </cellXfs>
  <cellStyles count="2">
    <cellStyle name="Normálne" xfId="0" builtinId="0"/>
    <cellStyle name="Normálne 2" xfId="1"/>
  </cellStyles>
  <dxfs count="19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">
    <pageSetUpPr fitToPage="1"/>
  </sheetPr>
  <dimension ref="A1:P45"/>
  <sheetViews>
    <sheetView tabSelected="1" view="pageBreakPreview" topLeftCell="A7" zoomScale="130" zoomScaleNormal="80" zoomScaleSheetLayoutView="130" workbookViewId="0">
      <selection activeCell="A34" sqref="A34:P34"/>
    </sheetView>
  </sheetViews>
  <sheetFormatPr defaultRowHeight="12.75" x14ac:dyDescent="0.2"/>
  <cols>
    <col min="1" max="1" width="4.7109375" customWidth="1"/>
    <col min="2" max="2" width="12.85546875" customWidth="1"/>
    <col min="3" max="3" width="46.5703125" customWidth="1"/>
    <col min="4" max="4" width="13.7109375" customWidth="1"/>
    <col min="5" max="5" width="39.85546875" customWidth="1"/>
    <col min="7" max="7" width="13.7109375" customWidth="1"/>
    <col min="8" max="8" width="13" bestFit="1" customWidth="1"/>
    <col min="9" max="9" width="16.28515625" customWidth="1"/>
    <col min="10" max="10" width="13" customWidth="1"/>
    <col min="11" max="11" width="18" customWidth="1"/>
    <col min="12" max="12" width="15.42578125" bestFit="1" customWidth="1"/>
    <col min="13" max="13" width="15.42578125" customWidth="1"/>
    <col min="14" max="14" width="12.42578125" customWidth="1"/>
    <col min="15" max="15" width="12.28515625" customWidth="1"/>
    <col min="16" max="16" width="39.42578125" customWidth="1"/>
  </cols>
  <sheetData>
    <row r="1" spans="1:16" x14ac:dyDescent="0.2">
      <c r="A1" s="1" t="s">
        <v>71</v>
      </c>
      <c r="B1" s="1"/>
      <c r="C1" s="1"/>
      <c r="D1" s="3"/>
      <c r="F1" s="3"/>
      <c r="G1" s="22"/>
    </row>
    <row r="2" spans="1:16" s="2" customFormat="1" ht="38.25" x14ac:dyDescent="0.2">
      <c r="A2" s="18" t="s">
        <v>3</v>
      </c>
      <c r="B2" s="19" t="s">
        <v>15</v>
      </c>
      <c r="C2" s="18" t="s">
        <v>0</v>
      </c>
      <c r="D2" s="19" t="s">
        <v>32</v>
      </c>
      <c r="E2" s="19" t="s">
        <v>5</v>
      </c>
      <c r="F2" s="26" t="s">
        <v>1</v>
      </c>
      <c r="G2" s="26" t="s">
        <v>21</v>
      </c>
      <c r="H2" s="26" t="s">
        <v>6</v>
      </c>
      <c r="I2" s="26" t="s">
        <v>25</v>
      </c>
      <c r="J2" s="26" t="s">
        <v>26</v>
      </c>
      <c r="K2" s="26" t="s">
        <v>17</v>
      </c>
      <c r="L2" s="19" t="s">
        <v>18</v>
      </c>
      <c r="M2" s="19" t="s">
        <v>20</v>
      </c>
      <c r="N2" s="19" t="s">
        <v>19</v>
      </c>
      <c r="O2" s="19" t="s">
        <v>23</v>
      </c>
      <c r="P2" s="18" t="s">
        <v>16</v>
      </c>
    </row>
    <row r="3" spans="1:16" s="16" customFormat="1" ht="97.5" customHeight="1" x14ac:dyDescent="0.15">
      <c r="A3" s="14"/>
      <c r="B3" s="14" t="s">
        <v>24</v>
      </c>
      <c r="C3" s="14" t="s">
        <v>94</v>
      </c>
      <c r="D3" s="15" t="s">
        <v>96</v>
      </c>
      <c r="E3" s="15" t="s">
        <v>36</v>
      </c>
      <c r="F3" s="27" t="s">
        <v>95</v>
      </c>
      <c r="G3" s="27" t="s">
        <v>27</v>
      </c>
      <c r="H3" s="27" t="s">
        <v>31</v>
      </c>
      <c r="I3" s="27" t="s">
        <v>28</v>
      </c>
      <c r="J3" s="27" t="s">
        <v>29</v>
      </c>
      <c r="K3" s="27" t="s">
        <v>30</v>
      </c>
      <c r="L3" s="14" t="s">
        <v>35</v>
      </c>
      <c r="M3" s="14" t="s">
        <v>97</v>
      </c>
      <c r="N3" s="14" t="s">
        <v>34</v>
      </c>
      <c r="O3" s="14" t="s">
        <v>33</v>
      </c>
      <c r="P3" s="14" t="s">
        <v>98</v>
      </c>
    </row>
    <row r="4" spans="1:16" s="16" customFormat="1" ht="16.5" customHeight="1" x14ac:dyDescent="0.15">
      <c r="A4" s="59" t="s">
        <v>37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1"/>
    </row>
    <row r="5" spans="1:16" x14ac:dyDescent="0.2">
      <c r="A5" s="5">
        <v>1</v>
      </c>
      <c r="B5" s="5"/>
      <c r="C5" s="5"/>
      <c r="D5" s="12"/>
      <c r="E5" s="5"/>
      <c r="F5" s="5"/>
      <c r="G5" s="23"/>
      <c r="H5" s="5"/>
      <c r="I5" s="5"/>
      <c r="J5" s="5"/>
      <c r="K5" s="8">
        <f t="shared" ref="K5:K42" si="0">ROUND(G5*H5*1.2,2)</f>
        <v>0</v>
      </c>
      <c r="L5" s="8"/>
      <c r="M5" s="8">
        <f>K5-L5</f>
        <v>0</v>
      </c>
      <c r="N5" s="9"/>
      <c r="O5" s="8"/>
      <c r="P5" s="5"/>
    </row>
    <row r="6" spans="1:16" x14ac:dyDescent="0.2">
      <c r="A6" s="5">
        <v>2</v>
      </c>
      <c r="B6" s="5"/>
      <c r="C6" s="5"/>
      <c r="D6" s="12"/>
      <c r="E6" s="5"/>
      <c r="F6" s="5"/>
      <c r="G6" s="23"/>
      <c r="H6" s="5"/>
      <c r="I6" s="5"/>
      <c r="J6" s="5"/>
      <c r="K6" s="8">
        <f t="shared" si="0"/>
        <v>0</v>
      </c>
      <c r="L6" s="8"/>
      <c r="M6" s="8">
        <f t="shared" ref="M6:M42" si="1">K6-L6</f>
        <v>0</v>
      </c>
      <c r="N6" s="9"/>
      <c r="O6" s="24"/>
      <c r="P6" s="5"/>
    </row>
    <row r="7" spans="1:16" x14ac:dyDescent="0.2">
      <c r="A7" s="5">
        <v>3</v>
      </c>
      <c r="B7" s="5"/>
      <c r="C7" s="13"/>
      <c r="D7" s="12"/>
      <c r="E7" s="5"/>
      <c r="F7" s="5"/>
      <c r="G7" s="23"/>
      <c r="H7" s="5"/>
      <c r="I7" s="5"/>
      <c r="J7" s="5"/>
      <c r="K7" s="8">
        <f t="shared" si="0"/>
        <v>0</v>
      </c>
      <c r="L7" s="8"/>
      <c r="M7" s="8">
        <f t="shared" si="1"/>
        <v>0</v>
      </c>
      <c r="N7" s="9"/>
      <c r="O7" s="8"/>
      <c r="P7" s="5"/>
    </row>
    <row r="8" spans="1:16" x14ac:dyDescent="0.2">
      <c r="A8" s="5">
        <v>4</v>
      </c>
      <c r="B8" s="5"/>
      <c r="C8" s="5"/>
      <c r="D8" s="12"/>
      <c r="E8" s="5"/>
      <c r="F8" s="5"/>
      <c r="G8" s="23"/>
      <c r="H8" s="5"/>
      <c r="I8" s="5"/>
      <c r="J8" s="5"/>
      <c r="K8" s="8">
        <f t="shared" si="0"/>
        <v>0</v>
      </c>
      <c r="L8" s="8"/>
      <c r="M8" s="8">
        <f t="shared" si="1"/>
        <v>0</v>
      </c>
      <c r="N8" s="9"/>
      <c r="O8" s="8"/>
      <c r="P8" s="5"/>
    </row>
    <row r="9" spans="1:16" x14ac:dyDescent="0.2">
      <c r="A9" s="5">
        <v>5</v>
      </c>
      <c r="B9" s="5"/>
      <c r="C9" s="5"/>
      <c r="D9" s="12"/>
      <c r="E9" s="5"/>
      <c r="F9" s="5"/>
      <c r="G9" s="23"/>
      <c r="H9" s="5"/>
      <c r="I9" s="5"/>
      <c r="J9" s="5"/>
      <c r="K9" s="8">
        <f t="shared" si="0"/>
        <v>0</v>
      </c>
      <c r="L9" s="8"/>
      <c r="M9" s="8">
        <f t="shared" si="1"/>
        <v>0</v>
      </c>
      <c r="N9" s="9"/>
      <c r="O9" s="8"/>
      <c r="P9" s="5"/>
    </row>
    <row r="10" spans="1:16" s="16" customFormat="1" ht="16.5" customHeight="1" x14ac:dyDescent="0.15">
      <c r="A10" s="59" t="s">
        <v>99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1"/>
    </row>
    <row r="11" spans="1:16" x14ac:dyDescent="0.2">
      <c r="A11" s="5">
        <v>6</v>
      </c>
      <c r="B11" s="5"/>
      <c r="C11" s="5"/>
      <c r="D11" s="12"/>
      <c r="E11" s="5"/>
      <c r="F11" s="5"/>
      <c r="G11" s="23"/>
      <c r="H11" s="5"/>
      <c r="I11" s="5"/>
      <c r="J11" s="5"/>
      <c r="K11" s="8">
        <f t="shared" si="0"/>
        <v>0</v>
      </c>
      <c r="L11" s="8"/>
      <c r="M11" s="8">
        <f t="shared" si="1"/>
        <v>0</v>
      </c>
      <c r="N11" s="9"/>
      <c r="O11" s="8"/>
      <c r="P11" s="5"/>
    </row>
    <row r="12" spans="1:16" x14ac:dyDescent="0.2">
      <c r="A12" s="5">
        <v>8</v>
      </c>
      <c r="B12" s="5"/>
      <c r="C12" s="5"/>
      <c r="D12" s="12"/>
      <c r="E12" s="5"/>
      <c r="F12" s="5"/>
      <c r="G12" s="23"/>
      <c r="H12" s="5"/>
      <c r="I12" s="5"/>
      <c r="J12" s="5"/>
      <c r="K12" s="8">
        <f t="shared" si="0"/>
        <v>0</v>
      </c>
      <c r="L12" s="8"/>
      <c r="M12" s="8">
        <f t="shared" si="1"/>
        <v>0</v>
      </c>
      <c r="N12" s="9"/>
      <c r="O12" s="8"/>
      <c r="P12" s="5"/>
    </row>
    <row r="13" spans="1:16" x14ac:dyDescent="0.2">
      <c r="A13" s="5">
        <v>10</v>
      </c>
      <c r="B13" s="5"/>
      <c r="C13" s="5"/>
      <c r="D13" s="12"/>
      <c r="E13" s="5"/>
      <c r="F13" s="5"/>
      <c r="G13" s="23"/>
      <c r="H13" s="5"/>
      <c r="I13" s="5"/>
      <c r="J13" s="5"/>
      <c r="K13" s="8">
        <f t="shared" si="0"/>
        <v>0</v>
      </c>
      <c r="L13" s="8"/>
      <c r="M13" s="8">
        <f t="shared" si="1"/>
        <v>0</v>
      </c>
      <c r="N13" s="9"/>
      <c r="O13" s="8"/>
      <c r="P13" s="5"/>
    </row>
    <row r="14" spans="1:16" x14ac:dyDescent="0.2">
      <c r="A14" s="5">
        <v>14</v>
      </c>
      <c r="B14" s="5"/>
      <c r="C14" s="5"/>
      <c r="D14" s="12"/>
      <c r="E14" s="5"/>
      <c r="F14" s="5"/>
      <c r="G14" s="23"/>
      <c r="H14" s="5"/>
      <c r="I14" s="5"/>
      <c r="J14" s="5"/>
      <c r="K14" s="8">
        <f t="shared" si="0"/>
        <v>0</v>
      </c>
      <c r="L14" s="8"/>
      <c r="M14" s="8">
        <f t="shared" si="1"/>
        <v>0</v>
      </c>
      <c r="N14" s="9"/>
      <c r="O14" s="8"/>
      <c r="P14" s="5"/>
    </row>
    <row r="15" spans="1:16" x14ac:dyDescent="0.2">
      <c r="A15" s="5">
        <v>15</v>
      </c>
      <c r="B15" s="5"/>
      <c r="C15" s="5"/>
      <c r="D15" s="12"/>
      <c r="E15" s="5"/>
      <c r="F15" s="5"/>
      <c r="G15" s="23"/>
      <c r="H15" s="5"/>
      <c r="I15" s="5"/>
      <c r="J15" s="5"/>
      <c r="K15" s="8">
        <f t="shared" si="0"/>
        <v>0</v>
      </c>
      <c r="L15" s="8"/>
      <c r="M15" s="8">
        <f t="shared" si="1"/>
        <v>0</v>
      </c>
      <c r="N15" s="9"/>
      <c r="O15" s="8"/>
      <c r="P15" s="5"/>
    </row>
    <row r="16" spans="1:16" s="16" customFormat="1" ht="16.5" customHeight="1" x14ac:dyDescent="0.15">
      <c r="A16" s="59" t="s">
        <v>49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1"/>
    </row>
    <row r="17" spans="1:16" x14ac:dyDescent="0.2">
      <c r="A17" s="5">
        <v>17</v>
      </c>
      <c r="B17" s="5"/>
      <c r="C17" s="5"/>
      <c r="D17" s="12"/>
      <c r="E17" s="5"/>
      <c r="F17" s="5"/>
      <c r="G17" s="23"/>
      <c r="H17" s="5"/>
      <c r="I17" s="5"/>
      <c r="J17" s="5"/>
      <c r="K17" s="8">
        <f t="shared" si="0"/>
        <v>0</v>
      </c>
      <c r="L17" s="8"/>
      <c r="M17" s="8">
        <f t="shared" si="1"/>
        <v>0</v>
      </c>
      <c r="N17" s="9"/>
      <c r="O17" s="8"/>
      <c r="P17" s="5"/>
    </row>
    <row r="18" spans="1:16" x14ac:dyDescent="0.2">
      <c r="A18" s="5">
        <v>18</v>
      </c>
      <c r="B18" s="5"/>
      <c r="C18" s="5"/>
      <c r="D18" s="12"/>
      <c r="E18" s="5"/>
      <c r="F18" s="5"/>
      <c r="G18" s="23"/>
      <c r="H18" s="5"/>
      <c r="I18" s="5"/>
      <c r="J18" s="5"/>
      <c r="K18" s="8">
        <f t="shared" si="0"/>
        <v>0</v>
      </c>
      <c r="L18" s="8"/>
      <c r="M18" s="8">
        <f t="shared" si="1"/>
        <v>0</v>
      </c>
      <c r="N18" s="9"/>
      <c r="O18" s="8"/>
      <c r="P18" s="5"/>
    </row>
    <row r="19" spans="1:16" x14ac:dyDescent="0.2">
      <c r="A19" s="5">
        <v>19</v>
      </c>
      <c r="B19" s="5"/>
      <c r="C19" s="5"/>
      <c r="D19" s="12"/>
      <c r="E19" s="5"/>
      <c r="F19" s="5"/>
      <c r="G19" s="23"/>
      <c r="H19" s="5"/>
      <c r="I19" s="5"/>
      <c r="J19" s="5"/>
      <c r="K19" s="8">
        <f t="shared" si="0"/>
        <v>0</v>
      </c>
      <c r="L19" s="8"/>
      <c r="M19" s="8">
        <f t="shared" si="1"/>
        <v>0</v>
      </c>
      <c r="N19" s="9"/>
      <c r="O19" s="8"/>
      <c r="P19" s="5"/>
    </row>
    <row r="20" spans="1:16" x14ac:dyDescent="0.2">
      <c r="A20" s="5">
        <v>20</v>
      </c>
      <c r="B20" s="5"/>
      <c r="C20" s="5"/>
      <c r="D20" s="12"/>
      <c r="E20" s="5"/>
      <c r="F20" s="5"/>
      <c r="G20" s="23"/>
      <c r="H20" s="5"/>
      <c r="I20" s="5"/>
      <c r="J20" s="5"/>
      <c r="K20" s="8">
        <f t="shared" si="0"/>
        <v>0</v>
      </c>
      <c r="L20" s="8"/>
      <c r="M20" s="8">
        <f t="shared" si="1"/>
        <v>0</v>
      </c>
      <c r="N20" s="9"/>
      <c r="O20" s="8"/>
      <c r="P20" s="5"/>
    </row>
    <row r="21" spans="1:16" x14ac:dyDescent="0.2">
      <c r="A21" s="5">
        <v>21</v>
      </c>
      <c r="B21" s="5"/>
      <c r="C21" s="5"/>
      <c r="D21" s="12"/>
      <c r="E21" s="5"/>
      <c r="F21" s="5"/>
      <c r="G21" s="23"/>
      <c r="H21" s="5"/>
      <c r="I21" s="5"/>
      <c r="J21" s="5"/>
      <c r="K21" s="8">
        <f t="shared" si="0"/>
        <v>0</v>
      </c>
      <c r="L21" s="8"/>
      <c r="M21" s="8">
        <f t="shared" si="1"/>
        <v>0</v>
      </c>
      <c r="N21" s="9"/>
      <c r="O21" s="8"/>
      <c r="P21" s="5"/>
    </row>
    <row r="22" spans="1:16" s="16" customFormat="1" ht="16.5" customHeight="1" x14ac:dyDescent="0.15">
      <c r="A22" s="59" t="s">
        <v>55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1"/>
    </row>
    <row r="23" spans="1:16" x14ac:dyDescent="0.2">
      <c r="A23" s="5">
        <v>23</v>
      </c>
      <c r="B23" s="5"/>
      <c r="C23" s="5"/>
      <c r="D23" s="12"/>
      <c r="E23" s="5"/>
      <c r="F23" s="5"/>
      <c r="G23" s="23"/>
      <c r="H23" s="5"/>
      <c r="I23" s="5"/>
      <c r="J23" s="5"/>
      <c r="K23" s="8">
        <f t="shared" ref="K23:K38" si="2">ROUND(G23*H23*1.2,2)</f>
        <v>0</v>
      </c>
      <c r="L23" s="8"/>
      <c r="M23" s="8">
        <f t="shared" ref="M23:M37" si="3">K23-L23</f>
        <v>0</v>
      </c>
      <c r="N23" s="9"/>
      <c r="O23" s="8"/>
      <c r="P23" s="5"/>
    </row>
    <row r="24" spans="1:16" x14ac:dyDescent="0.2">
      <c r="A24" s="5">
        <v>24</v>
      </c>
      <c r="B24" s="5"/>
      <c r="C24" s="5"/>
      <c r="D24" s="12"/>
      <c r="E24" s="5"/>
      <c r="F24" s="5"/>
      <c r="G24" s="23"/>
      <c r="H24" s="5"/>
      <c r="I24" s="5"/>
      <c r="J24" s="5"/>
      <c r="K24" s="8">
        <f t="shared" si="2"/>
        <v>0</v>
      </c>
      <c r="L24" s="8"/>
      <c r="M24" s="8">
        <f t="shared" si="3"/>
        <v>0</v>
      </c>
      <c r="N24" s="9"/>
      <c r="O24" s="8"/>
      <c r="P24" s="5"/>
    </row>
    <row r="25" spans="1:16" x14ac:dyDescent="0.2">
      <c r="A25" s="5">
        <v>25</v>
      </c>
      <c r="B25" s="5"/>
      <c r="C25" s="5"/>
      <c r="D25" s="12"/>
      <c r="E25" s="5"/>
      <c r="F25" s="5"/>
      <c r="G25" s="23"/>
      <c r="H25" s="5"/>
      <c r="I25" s="5"/>
      <c r="J25" s="5"/>
      <c r="K25" s="8">
        <f t="shared" si="2"/>
        <v>0</v>
      </c>
      <c r="L25" s="8"/>
      <c r="M25" s="8">
        <f t="shared" si="3"/>
        <v>0</v>
      </c>
      <c r="N25" s="9"/>
      <c r="O25" s="8"/>
      <c r="P25" s="5"/>
    </row>
    <row r="26" spans="1:16" x14ac:dyDescent="0.2">
      <c r="A26" s="5">
        <v>26</v>
      </c>
      <c r="B26" s="5"/>
      <c r="C26" s="5"/>
      <c r="D26" s="12"/>
      <c r="E26" s="5"/>
      <c r="F26" s="5"/>
      <c r="G26" s="23"/>
      <c r="H26" s="5"/>
      <c r="I26" s="5"/>
      <c r="J26" s="5"/>
      <c r="K26" s="8">
        <f t="shared" si="2"/>
        <v>0</v>
      </c>
      <c r="L26" s="8"/>
      <c r="M26" s="8">
        <f t="shared" si="3"/>
        <v>0</v>
      </c>
      <c r="N26" s="9"/>
      <c r="O26" s="8"/>
      <c r="P26" s="5"/>
    </row>
    <row r="27" spans="1:16" x14ac:dyDescent="0.2">
      <c r="A27" s="5">
        <v>27</v>
      </c>
      <c r="B27" s="5"/>
      <c r="C27" s="5"/>
      <c r="D27" s="12"/>
      <c r="E27" s="5"/>
      <c r="F27" s="5"/>
      <c r="G27" s="23"/>
      <c r="H27" s="5"/>
      <c r="I27" s="5"/>
      <c r="J27" s="5"/>
      <c r="K27" s="8">
        <f t="shared" si="2"/>
        <v>0</v>
      </c>
      <c r="L27" s="8"/>
      <c r="M27" s="8">
        <f t="shared" si="3"/>
        <v>0</v>
      </c>
      <c r="N27" s="9"/>
      <c r="O27" s="8"/>
      <c r="P27" s="5"/>
    </row>
    <row r="28" spans="1:16" s="16" customFormat="1" ht="16.5" customHeight="1" x14ac:dyDescent="0.15">
      <c r="A28" s="59" t="s">
        <v>61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1"/>
    </row>
    <row r="29" spans="1:16" s="16" customFormat="1" ht="16.5" customHeight="1" x14ac:dyDescent="0.2">
      <c r="A29" s="5">
        <v>29</v>
      </c>
      <c r="B29" s="29"/>
      <c r="C29" s="29"/>
      <c r="D29" s="29"/>
      <c r="E29" s="29"/>
      <c r="F29" s="29"/>
      <c r="G29" s="29"/>
      <c r="H29" s="29"/>
      <c r="I29" s="29"/>
      <c r="J29" s="29"/>
      <c r="K29" s="8">
        <f t="shared" si="2"/>
        <v>0</v>
      </c>
      <c r="L29" s="8"/>
      <c r="M29" s="8">
        <f t="shared" si="3"/>
        <v>0</v>
      </c>
      <c r="N29" s="9"/>
      <c r="O29" s="8"/>
      <c r="P29" s="29"/>
    </row>
    <row r="30" spans="1:16" s="16" customFormat="1" ht="16.5" customHeight="1" x14ac:dyDescent="0.2">
      <c r="A30" s="5">
        <v>30</v>
      </c>
      <c r="B30" s="29"/>
      <c r="C30" s="29"/>
      <c r="D30" s="29"/>
      <c r="E30" s="29"/>
      <c r="F30" s="29"/>
      <c r="G30" s="29"/>
      <c r="H30" s="29"/>
      <c r="I30" s="29"/>
      <c r="J30" s="29"/>
      <c r="K30" s="8">
        <f t="shared" si="2"/>
        <v>0</v>
      </c>
      <c r="L30" s="8"/>
      <c r="M30" s="8">
        <f t="shared" si="3"/>
        <v>0</v>
      </c>
      <c r="N30" s="9"/>
      <c r="O30" s="8"/>
      <c r="P30" s="29"/>
    </row>
    <row r="31" spans="1:16" s="16" customFormat="1" ht="16.5" customHeight="1" x14ac:dyDescent="0.2">
      <c r="A31" s="5">
        <v>31</v>
      </c>
      <c r="B31" s="29"/>
      <c r="C31" s="29"/>
      <c r="D31" s="29"/>
      <c r="E31" s="29"/>
      <c r="F31" s="29"/>
      <c r="G31" s="29"/>
      <c r="H31" s="29"/>
      <c r="I31" s="29"/>
      <c r="J31" s="29"/>
      <c r="K31" s="8">
        <f t="shared" si="2"/>
        <v>0</v>
      </c>
      <c r="L31" s="8"/>
      <c r="M31" s="8">
        <f t="shared" si="3"/>
        <v>0</v>
      </c>
      <c r="N31" s="9"/>
      <c r="O31" s="8"/>
      <c r="P31" s="29"/>
    </row>
    <row r="32" spans="1:16" s="16" customFormat="1" ht="16.5" customHeight="1" x14ac:dyDescent="0.2">
      <c r="A32" s="5">
        <v>32</v>
      </c>
      <c r="B32" s="29"/>
      <c r="C32" s="29"/>
      <c r="D32" s="29"/>
      <c r="E32" s="29"/>
      <c r="F32" s="29"/>
      <c r="G32" s="29"/>
      <c r="H32" s="29"/>
      <c r="I32" s="29"/>
      <c r="J32" s="29"/>
      <c r="K32" s="8">
        <f t="shared" si="2"/>
        <v>0</v>
      </c>
      <c r="L32" s="8"/>
      <c r="M32" s="8">
        <f t="shared" si="3"/>
        <v>0</v>
      </c>
      <c r="N32" s="9"/>
      <c r="O32" s="8"/>
      <c r="P32" s="29"/>
    </row>
    <row r="33" spans="1:16" s="16" customFormat="1" ht="16.5" customHeight="1" x14ac:dyDescent="0.2">
      <c r="A33" s="5">
        <v>33</v>
      </c>
      <c r="B33" s="29"/>
      <c r="C33" s="29"/>
      <c r="D33" s="29"/>
      <c r="E33" s="29"/>
      <c r="F33" s="29"/>
      <c r="G33" s="29"/>
      <c r="H33" s="29"/>
      <c r="I33" s="29"/>
      <c r="J33" s="29"/>
      <c r="K33" s="8">
        <f t="shared" si="2"/>
        <v>0</v>
      </c>
      <c r="L33" s="8"/>
      <c r="M33" s="8">
        <f t="shared" si="3"/>
        <v>0</v>
      </c>
      <c r="N33" s="9"/>
      <c r="O33" s="8"/>
      <c r="P33" s="29"/>
    </row>
    <row r="34" spans="1:16" s="16" customFormat="1" ht="16.5" customHeight="1" x14ac:dyDescent="0.15">
      <c r="A34" s="59" t="s">
        <v>67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1"/>
    </row>
    <row r="35" spans="1:16" s="16" customFormat="1" ht="16.5" customHeight="1" x14ac:dyDescent="0.2">
      <c r="A35" s="5">
        <v>34</v>
      </c>
      <c r="B35" s="29"/>
      <c r="C35" s="29"/>
      <c r="D35" s="29"/>
      <c r="E35" s="29"/>
      <c r="F35" s="29"/>
      <c r="G35" s="29"/>
      <c r="H35" s="29"/>
      <c r="I35" s="29"/>
      <c r="J35" s="29"/>
      <c r="K35" s="8">
        <f t="shared" si="2"/>
        <v>0</v>
      </c>
      <c r="L35" s="8"/>
      <c r="M35" s="8">
        <f t="shared" si="3"/>
        <v>0</v>
      </c>
      <c r="N35" s="9"/>
      <c r="O35" s="8"/>
      <c r="P35" s="29"/>
    </row>
    <row r="36" spans="1:16" s="16" customFormat="1" ht="16.5" customHeight="1" x14ac:dyDescent="0.2">
      <c r="A36" s="5">
        <v>35</v>
      </c>
      <c r="B36" s="29"/>
      <c r="C36" s="29"/>
      <c r="D36" s="29"/>
      <c r="E36" s="29"/>
      <c r="F36" s="29"/>
      <c r="G36" s="29"/>
      <c r="H36" s="29"/>
      <c r="I36" s="29"/>
      <c r="J36" s="29"/>
      <c r="K36" s="8">
        <f t="shared" si="2"/>
        <v>0</v>
      </c>
      <c r="L36" s="8"/>
      <c r="M36" s="8">
        <f t="shared" si="3"/>
        <v>0</v>
      </c>
      <c r="N36" s="9"/>
      <c r="O36" s="8"/>
      <c r="P36" s="29"/>
    </row>
    <row r="37" spans="1:16" s="16" customFormat="1" ht="16.5" customHeight="1" x14ac:dyDescent="0.2">
      <c r="A37" s="5">
        <v>36</v>
      </c>
      <c r="B37" s="29"/>
      <c r="C37" s="29"/>
      <c r="D37" s="29"/>
      <c r="E37" s="29"/>
      <c r="F37" s="29"/>
      <c r="G37" s="29"/>
      <c r="H37" s="29"/>
      <c r="I37" s="29"/>
      <c r="J37" s="29"/>
      <c r="K37" s="8">
        <f t="shared" si="2"/>
        <v>0</v>
      </c>
      <c r="L37" s="8"/>
      <c r="M37" s="8">
        <f t="shared" si="3"/>
        <v>0</v>
      </c>
      <c r="N37" s="9"/>
      <c r="O37" s="8"/>
      <c r="P37" s="29"/>
    </row>
    <row r="38" spans="1:16" x14ac:dyDescent="0.2">
      <c r="A38" s="5">
        <v>37</v>
      </c>
      <c r="B38" s="5"/>
      <c r="C38" s="5"/>
      <c r="D38" s="12"/>
      <c r="E38" s="5"/>
      <c r="F38" s="5"/>
      <c r="G38" s="23"/>
      <c r="H38" s="5"/>
      <c r="I38" s="5"/>
      <c r="J38" s="5"/>
      <c r="K38" s="8">
        <f t="shared" si="2"/>
        <v>0</v>
      </c>
      <c r="L38" s="8"/>
      <c r="M38" s="8">
        <f t="shared" si="1"/>
        <v>0</v>
      </c>
      <c r="N38" s="9"/>
      <c r="O38" s="8"/>
      <c r="P38" s="5"/>
    </row>
    <row r="39" spans="1:16" s="16" customFormat="1" ht="16.5" customHeight="1" x14ac:dyDescent="0.15">
      <c r="A39" s="59" t="s">
        <v>68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1"/>
    </row>
    <row r="40" spans="1:16" x14ac:dyDescent="0.2">
      <c r="A40" s="5">
        <v>38</v>
      </c>
      <c r="B40" s="5"/>
      <c r="C40" s="5"/>
      <c r="D40" s="12"/>
      <c r="E40" s="5"/>
      <c r="F40" s="5"/>
      <c r="G40" s="23"/>
      <c r="H40" s="5"/>
      <c r="I40" s="5"/>
      <c r="J40" s="5"/>
      <c r="K40" s="8">
        <f t="shared" si="0"/>
        <v>0</v>
      </c>
      <c r="L40" s="8"/>
      <c r="M40" s="8">
        <f t="shared" si="1"/>
        <v>0</v>
      </c>
      <c r="N40" s="9"/>
      <c r="O40" s="8"/>
      <c r="P40" s="5"/>
    </row>
    <row r="41" spans="1:16" x14ac:dyDescent="0.2">
      <c r="A41" s="5">
        <v>39</v>
      </c>
      <c r="B41" s="5"/>
      <c r="C41" s="5"/>
      <c r="D41" s="12"/>
      <c r="E41" s="5"/>
      <c r="F41" s="5"/>
      <c r="G41" s="23"/>
      <c r="H41" s="5"/>
      <c r="I41" s="5"/>
      <c r="J41" s="5"/>
      <c r="K41" s="8">
        <f t="shared" si="0"/>
        <v>0</v>
      </c>
      <c r="L41" s="8"/>
      <c r="M41" s="8">
        <f t="shared" si="1"/>
        <v>0</v>
      </c>
      <c r="N41" s="9"/>
      <c r="O41" s="8"/>
      <c r="P41" s="5"/>
    </row>
    <row r="42" spans="1:16" x14ac:dyDescent="0.2">
      <c r="A42" s="5">
        <v>40</v>
      </c>
      <c r="B42" s="5"/>
      <c r="C42" s="5"/>
      <c r="D42" s="12"/>
      <c r="E42" s="5"/>
      <c r="F42" s="5"/>
      <c r="G42" s="23"/>
      <c r="H42" s="5"/>
      <c r="I42" s="5"/>
      <c r="J42" s="5"/>
      <c r="K42" s="8">
        <f t="shared" si="0"/>
        <v>0</v>
      </c>
      <c r="L42" s="8"/>
      <c r="M42" s="8">
        <f t="shared" si="1"/>
        <v>0</v>
      </c>
      <c r="N42" s="9"/>
      <c r="O42" s="8"/>
      <c r="P42" s="5"/>
    </row>
    <row r="43" spans="1:16" x14ac:dyDescent="0.2">
      <c r="A43" s="21" t="s">
        <v>22</v>
      </c>
      <c r="B43" s="10"/>
      <c r="C43" s="10"/>
      <c r="D43" s="7"/>
      <c r="E43" s="7"/>
      <c r="F43" s="7"/>
      <c r="G43" s="20"/>
      <c r="H43" s="7"/>
      <c r="I43" s="7"/>
      <c r="J43" s="7"/>
      <c r="K43" s="25">
        <f>SUM(K5:K42)</f>
        <v>0</v>
      </c>
      <c r="L43" s="25">
        <f>SUM(L5:L42)</f>
        <v>0</v>
      </c>
      <c r="M43" s="25">
        <f>SUM(M5:M42)</f>
        <v>0</v>
      </c>
      <c r="N43" s="11"/>
      <c r="O43" s="25">
        <f>SUM(O5:O42)</f>
        <v>0</v>
      </c>
      <c r="P43" s="11"/>
    </row>
    <row r="45" spans="1:16" x14ac:dyDescent="0.2">
      <c r="A45" s="17"/>
      <c r="B45" s="17"/>
      <c r="C45" s="17"/>
      <c r="D45" s="17"/>
    </row>
  </sheetData>
  <customSheetViews>
    <customSheetView guid="{896EE694-3A16-4393-A941-E87D1AC19F7E}" scale="115" showPageBreaks="1" fitToPage="1" printArea="1" view="pageBreakPreview" topLeftCell="D1">
      <selection activeCell="E3" sqref="E3"/>
      <pageMargins left="0.25" right="0.25" top="0.75" bottom="0.75" header="0.3" footer="0.3"/>
      <pageSetup scale="49" orientation="landscape" r:id="rId1"/>
      <headerFooter alignWithMargins="0"/>
    </customSheetView>
    <customSheetView guid="{A5362AD2-EB46-43D9-9C54-B6D7902A4243}" scale="115" showPageBreaks="1" fitToPage="1" printArea="1" view="pageBreakPreview" topLeftCell="D1">
      <selection activeCell="K3" sqref="K3"/>
      <pageMargins left="0.25" right="0.25" top="0.75" bottom="0.75" header="0.3" footer="0.3"/>
      <pageSetup scale="50" orientation="landscape" r:id="rId2"/>
      <headerFooter alignWithMargins="0"/>
    </customSheetView>
    <customSheetView guid="{C9E417F5-11F1-48B8-AE48-5AFD033F400E}" scale="115" showPageBreaks="1" fitToPage="1" printArea="1" view="pageBreakPreview" topLeftCell="D1">
      <selection activeCell="J11" sqref="J11"/>
      <pageMargins left="0.25" right="0.25" top="0.75" bottom="0.75" header="0.3" footer="0.3"/>
      <pageSetup scale="50" orientation="landscape" r:id="rId3"/>
      <headerFooter alignWithMargins="0"/>
    </customSheetView>
    <customSheetView guid="{3DD60855-5609-47E9-8716-47CB35314813}" scale="115" showPageBreaks="1" fitToPage="1" printArea="1" view="pageBreakPreview" topLeftCell="E1">
      <selection activeCell="A4" sqref="A4:P4"/>
      <pageMargins left="0.25" right="0.25" top="0.75" bottom="0.75" header="0.3" footer="0.3"/>
      <pageSetup scale="50" orientation="landscape" r:id="rId4"/>
      <headerFooter alignWithMargins="0"/>
    </customSheetView>
  </customSheetViews>
  <mergeCells count="7">
    <mergeCell ref="A34:P34"/>
    <mergeCell ref="A39:P39"/>
    <mergeCell ref="A4:P4"/>
    <mergeCell ref="A10:P10"/>
    <mergeCell ref="A16:P16"/>
    <mergeCell ref="A22:P22"/>
    <mergeCell ref="A28:P28"/>
  </mergeCells>
  <phoneticPr fontId="2" type="noConversion"/>
  <conditionalFormatting sqref="N5:N9 N11:N15 N17:N21 N38 N40:N42">
    <cfRule type="cellIs" dxfId="18" priority="5" stopIfTrue="1" operator="between">
      <formula>0.4</formula>
      <formula>0.5</formula>
    </cfRule>
    <cfRule type="cellIs" dxfId="17" priority="6" stopIfTrue="1" operator="greaterThan">
      <formula>0.5</formula>
    </cfRule>
  </conditionalFormatting>
  <conditionalFormatting sqref="N23:N27">
    <cfRule type="cellIs" dxfId="16" priority="3" stopIfTrue="1" operator="between">
      <formula>0.4</formula>
      <formula>0.5</formula>
    </cfRule>
    <cfRule type="cellIs" dxfId="15" priority="4" stopIfTrue="1" operator="greaterThan">
      <formula>0.5</formula>
    </cfRule>
  </conditionalFormatting>
  <conditionalFormatting sqref="N35:N37 N29:N33">
    <cfRule type="cellIs" dxfId="14" priority="1" stopIfTrue="1" operator="between">
      <formula>0.4</formula>
      <formula>0.5</formula>
    </cfRule>
    <cfRule type="cellIs" dxfId="13" priority="2" stopIfTrue="1" operator="greaterThan">
      <formula>0.5</formula>
    </cfRule>
  </conditionalFormatting>
  <pageMargins left="0.25" right="0.25" top="0.75" bottom="0.75" header="0.3" footer="0.3"/>
  <pageSetup scale="44" orientation="landscape" r:id="rId5"/>
  <headerFooter alignWithMargins="0"/>
  <legacyDrawing r:id="rId6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Hárok2!$A$2:$A$6</xm:f>
          </x14:formula1>
          <xm:sqref>C5:C9</xm:sqref>
        </x14:dataValidation>
        <x14:dataValidation type="list" allowBlank="1" showInputMessage="1" showErrorMessage="1">
          <x14:formula1>
            <xm:f>Hárok2!$A$9:$A$13</xm:f>
          </x14:formula1>
          <xm:sqref>C11:C15</xm:sqref>
        </x14:dataValidation>
        <x14:dataValidation type="list" allowBlank="1" showInputMessage="1" showErrorMessage="1">
          <x14:formula1>
            <xm:f>Hárok2!$A$16:$A$20</xm:f>
          </x14:formula1>
          <xm:sqref>C17:C21</xm:sqref>
        </x14:dataValidation>
        <x14:dataValidation type="list" allowBlank="1" showInputMessage="1" showErrorMessage="1">
          <x14:formula1>
            <xm:f>Hárok2!$A$23:$A$27</xm:f>
          </x14:formula1>
          <xm:sqref>C23:C27</xm:sqref>
        </x14:dataValidation>
        <x14:dataValidation type="list" allowBlank="1" showInputMessage="1" showErrorMessage="1">
          <x14:formula1>
            <xm:f>Hárok2!$A$30:$A$34</xm:f>
          </x14:formula1>
          <xm:sqref>C29:C33</xm:sqref>
        </x14:dataValidation>
        <x14:dataValidation type="list" allowBlank="1" showInputMessage="1" showErrorMessage="1">
          <x14:formula1>
            <xm:f>Hárok2!$A$37</xm:f>
          </x14:formula1>
          <xm:sqref>C35:C38</xm:sqref>
        </x14:dataValidation>
        <x14:dataValidation type="list" allowBlank="1" showInputMessage="1" showErrorMessage="1">
          <x14:formula1>
            <xm:f>Hárok2!$A$40</xm:f>
          </x14:formula1>
          <xm:sqref>C40:C42</xm:sqref>
        </x14:dataValidation>
        <x14:dataValidation type="list" allowBlank="1" showInputMessage="1" showErrorMessage="1">
          <x14:formula1>
            <xm:f>Hárok2!$A$43</xm:f>
          </x14:formula1>
          <xm:sqref>B5:B9 B11:B15 B17:B21 B23:B27 B29:B33</xm:sqref>
        </x14:dataValidation>
        <x14:dataValidation type="list" allowBlank="1" showInputMessage="1" showErrorMessage="1">
          <x14:formula1>
            <xm:f>Hárok2!$A$44</xm:f>
          </x14:formula1>
          <xm:sqref>B35:B38 B40:B42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4"/>
  <sheetViews>
    <sheetView topLeftCell="A7" workbookViewId="0">
      <selection activeCell="A45" sqref="A45"/>
    </sheetView>
  </sheetViews>
  <sheetFormatPr defaultRowHeight="12.75" x14ac:dyDescent="0.2"/>
  <sheetData>
    <row r="1" spans="1:1" x14ac:dyDescent="0.2">
      <c r="A1" s="1" t="s">
        <v>37</v>
      </c>
    </row>
    <row r="2" spans="1:1" x14ac:dyDescent="0.2">
      <c r="A2" s="28" t="s">
        <v>38</v>
      </c>
    </row>
    <row r="3" spans="1:1" x14ac:dyDescent="0.2">
      <c r="A3" s="28" t="s">
        <v>39</v>
      </c>
    </row>
    <row r="4" spans="1:1" x14ac:dyDescent="0.2">
      <c r="A4" s="28" t="s">
        <v>40</v>
      </c>
    </row>
    <row r="5" spans="1:1" x14ac:dyDescent="0.2">
      <c r="A5" s="28" t="s">
        <v>41</v>
      </c>
    </row>
    <row r="6" spans="1:1" x14ac:dyDescent="0.2">
      <c r="A6" s="28" t="s">
        <v>42</v>
      </c>
    </row>
    <row r="8" spans="1:1" x14ac:dyDescent="0.2">
      <c r="A8" s="1" t="s">
        <v>43</v>
      </c>
    </row>
    <row r="9" spans="1:1" x14ac:dyDescent="0.2">
      <c r="A9" s="28" t="s">
        <v>44</v>
      </c>
    </row>
    <row r="10" spans="1:1" x14ac:dyDescent="0.2">
      <c r="A10" s="28" t="s">
        <v>45</v>
      </c>
    </row>
    <row r="11" spans="1:1" x14ac:dyDescent="0.2">
      <c r="A11" s="28" t="s">
        <v>46</v>
      </c>
    </row>
    <row r="12" spans="1:1" x14ac:dyDescent="0.2">
      <c r="A12" s="28" t="s">
        <v>47</v>
      </c>
    </row>
    <row r="13" spans="1:1" x14ac:dyDescent="0.2">
      <c r="A13" s="28" t="s">
        <v>48</v>
      </c>
    </row>
    <row r="15" spans="1:1" x14ac:dyDescent="0.2">
      <c r="A15" s="1" t="s">
        <v>49</v>
      </c>
    </row>
    <row r="16" spans="1:1" x14ac:dyDescent="0.2">
      <c r="A16" s="28" t="s">
        <v>50</v>
      </c>
    </row>
    <row r="17" spans="1:1" x14ac:dyDescent="0.2">
      <c r="A17" s="28" t="s">
        <v>51</v>
      </c>
    </row>
    <row r="18" spans="1:1" x14ac:dyDescent="0.2">
      <c r="A18" s="28" t="s">
        <v>52</v>
      </c>
    </row>
    <row r="19" spans="1:1" x14ac:dyDescent="0.2">
      <c r="A19" s="28" t="s">
        <v>53</v>
      </c>
    </row>
    <row r="20" spans="1:1" x14ac:dyDescent="0.2">
      <c r="A20" s="28" t="s">
        <v>54</v>
      </c>
    </row>
    <row r="22" spans="1:1" x14ac:dyDescent="0.2">
      <c r="A22" s="1" t="s">
        <v>55</v>
      </c>
    </row>
    <row r="23" spans="1:1" x14ac:dyDescent="0.2">
      <c r="A23" s="28" t="s">
        <v>56</v>
      </c>
    </row>
    <row r="24" spans="1:1" x14ac:dyDescent="0.2">
      <c r="A24" s="28" t="s">
        <v>57</v>
      </c>
    </row>
    <row r="25" spans="1:1" x14ac:dyDescent="0.2">
      <c r="A25" s="28" t="s">
        <v>58</v>
      </c>
    </row>
    <row r="26" spans="1:1" x14ac:dyDescent="0.2">
      <c r="A26" s="28" t="s">
        <v>59</v>
      </c>
    </row>
    <row r="27" spans="1:1" x14ac:dyDescent="0.2">
      <c r="A27" s="28" t="s">
        <v>60</v>
      </c>
    </row>
    <row r="29" spans="1:1" x14ac:dyDescent="0.2">
      <c r="A29" s="1" t="s">
        <v>61</v>
      </c>
    </row>
    <row r="30" spans="1:1" x14ac:dyDescent="0.2">
      <c r="A30" s="28" t="s">
        <v>62</v>
      </c>
    </row>
    <row r="31" spans="1:1" x14ac:dyDescent="0.2">
      <c r="A31" s="28" t="s">
        <v>63</v>
      </c>
    </row>
    <row r="32" spans="1:1" x14ac:dyDescent="0.2">
      <c r="A32" s="28" t="s">
        <v>64</v>
      </c>
    </row>
    <row r="33" spans="1:1" x14ac:dyDescent="0.2">
      <c r="A33" s="28" t="s">
        <v>65</v>
      </c>
    </row>
    <row r="34" spans="1:1" x14ac:dyDescent="0.2">
      <c r="A34" s="28" t="s">
        <v>66</v>
      </c>
    </row>
    <row r="36" spans="1:1" x14ac:dyDescent="0.2">
      <c r="A36" s="1" t="s">
        <v>67</v>
      </c>
    </row>
    <row r="37" spans="1:1" x14ac:dyDescent="0.2">
      <c r="A37" s="28" t="s">
        <v>67</v>
      </c>
    </row>
    <row r="39" spans="1:1" x14ac:dyDescent="0.2">
      <c r="A39" s="1" t="s">
        <v>68</v>
      </c>
    </row>
    <row r="40" spans="1:1" x14ac:dyDescent="0.2">
      <c r="A40" s="28" t="s">
        <v>68</v>
      </c>
    </row>
    <row r="43" spans="1:1" x14ac:dyDescent="0.2">
      <c r="A43" t="s">
        <v>91</v>
      </c>
    </row>
    <row r="44" spans="1:1" x14ac:dyDescent="0.2">
      <c r="A44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A3" sqref="A3:A4"/>
    </sheetView>
  </sheetViews>
  <sheetFormatPr defaultRowHeight="15" x14ac:dyDescent="0.25"/>
  <cols>
    <col min="1" max="1" width="37.140625" style="31" customWidth="1"/>
    <col min="2" max="2" width="17.85546875" style="31" bestFit="1" customWidth="1"/>
    <col min="3" max="3" width="27" style="31" customWidth="1"/>
    <col min="4" max="4" width="27.7109375" style="31" customWidth="1"/>
    <col min="5" max="5" width="37.140625" style="31" customWidth="1"/>
    <col min="6" max="6" width="18.140625" style="31" bestFit="1" customWidth="1"/>
    <col min="7" max="7" width="18.140625" style="31" customWidth="1"/>
    <col min="8" max="8" width="22.28515625" style="31" bestFit="1" customWidth="1"/>
    <col min="9" max="9" width="22.5703125" style="31" bestFit="1" customWidth="1"/>
    <col min="10" max="10" width="21.7109375" style="31" customWidth="1"/>
    <col min="11" max="16384" width="9.140625" style="31"/>
  </cols>
  <sheetData>
    <row r="1" spans="1:9" x14ac:dyDescent="0.25">
      <c r="A1" s="30" t="s">
        <v>93</v>
      </c>
    </row>
    <row r="2" spans="1:9" ht="15.75" thickBot="1" x14ac:dyDescent="0.3"/>
    <row r="3" spans="1:9" x14ac:dyDescent="0.25">
      <c r="A3" s="62" t="s">
        <v>69</v>
      </c>
      <c r="B3" s="64" t="s">
        <v>70</v>
      </c>
      <c r="C3" s="65"/>
      <c r="D3" s="66"/>
      <c r="E3" s="64" t="s">
        <v>71</v>
      </c>
      <c r="F3" s="65"/>
      <c r="G3" s="65"/>
      <c r="H3" s="65"/>
      <c r="I3" s="66"/>
    </row>
    <row r="4" spans="1:9" ht="51" x14ac:dyDescent="0.25">
      <c r="A4" s="63"/>
      <c r="B4" s="32" t="s">
        <v>72</v>
      </c>
      <c r="C4" s="33" t="s">
        <v>73</v>
      </c>
      <c r="D4" s="34" t="s">
        <v>74</v>
      </c>
      <c r="E4" s="32" t="s">
        <v>75</v>
      </c>
      <c r="F4" s="33" t="s">
        <v>76</v>
      </c>
      <c r="G4" s="33" t="s">
        <v>77</v>
      </c>
      <c r="H4" s="33" t="s">
        <v>78</v>
      </c>
      <c r="I4" s="34" t="s">
        <v>79</v>
      </c>
    </row>
    <row r="5" spans="1:9" x14ac:dyDescent="0.25">
      <c r="A5" s="35" t="s">
        <v>80</v>
      </c>
      <c r="B5" s="36">
        <v>910</v>
      </c>
      <c r="C5" s="37">
        <v>0.02</v>
      </c>
      <c r="D5" s="38">
        <v>0.1</v>
      </c>
      <c r="E5" s="39"/>
      <c r="F5" s="40"/>
      <c r="G5" s="40">
        <f t="shared" ref="G5:G15" si="0">E5*F5</f>
        <v>0</v>
      </c>
      <c r="H5" s="41" t="e">
        <f>E5/E16</f>
        <v>#DIV/0!</v>
      </c>
      <c r="I5" s="42"/>
    </row>
    <row r="6" spans="1:9" x14ac:dyDescent="0.25">
      <c r="A6" s="35" t="s">
        <v>81</v>
      </c>
      <c r="B6" s="36">
        <v>570</v>
      </c>
      <c r="C6" s="37">
        <v>0.05</v>
      </c>
      <c r="D6" s="38">
        <v>0.15</v>
      </c>
      <c r="E6" s="39"/>
      <c r="F6" s="40"/>
      <c r="G6" s="40">
        <f t="shared" si="0"/>
        <v>0</v>
      </c>
      <c r="H6" s="41" t="e">
        <f>E6/E16</f>
        <v>#DIV/0!</v>
      </c>
      <c r="I6" s="42"/>
    </row>
    <row r="7" spans="1:9" x14ac:dyDescent="0.25">
      <c r="A7" s="35" t="s">
        <v>82</v>
      </c>
      <c r="B7" s="43">
        <v>650</v>
      </c>
      <c r="C7" s="37">
        <v>0.3</v>
      </c>
      <c r="D7" s="38">
        <v>0.6</v>
      </c>
      <c r="E7" s="39"/>
      <c r="F7" s="44"/>
      <c r="G7" s="40">
        <f t="shared" si="0"/>
        <v>0</v>
      </c>
      <c r="H7" s="41" t="e">
        <f>E7/E16</f>
        <v>#DIV/0!</v>
      </c>
      <c r="I7" s="42"/>
    </row>
    <row r="8" spans="1:9" x14ac:dyDescent="0.25">
      <c r="A8" s="35" t="s">
        <v>83</v>
      </c>
      <c r="B8" s="43">
        <v>890.39729166666666</v>
      </c>
      <c r="C8" s="37">
        <v>0.02</v>
      </c>
      <c r="D8" s="38">
        <v>0.04</v>
      </c>
      <c r="E8" s="39"/>
      <c r="F8" s="44"/>
      <c r="G8" s="40">
        <f t="shared" si="0"/>
        <v>0</v>
      </c>
      <c r="H8" s="41" t="e">
        <f>E8/E16</f>
        <v>#DIV/0!</v>
      </c>
      <c r="I8" s="42"/>
    </row>
    <row r="9" spans="1:9" x14ac:dyDescent="0.25">
      <c r="A9" s="35" t="s">
        <v>84</v>
      </c>
      <c r="B9" s="43">
        <v>740</v>
      </c>
      <c r="C9" s="37">
        <v>0.1</v>
      </c>
      <c r="D9" s="38">
        <v>0.5</v>
      </c>
      <c r="E9" s="39"/>
      <c r="F9" s="44"/>
      <c r="G9" s="40">
        <f t="shared" si="0"/>
        <v>0</v>
      </c>
      <c r="H9" s="41" t="e">
        <f>E9/E16</f>
        <v>#DIV/0!</v>
      </c>
      <c r="I9" s="42"/>
    </row>
    <row r="10" spans="1:9" x14ac:dyDescent="0.25">
      <c r="A10" s="35" t="s">
        <v>85</v>
      </c>
      <c r="B10" s="43">
        <v>890.39729166666666</v>
      </c>
      <c r="C10" s="37">
        <v>0.02</v>
      </c>
      <c r="D10" s="38">
        <v>0.05</v>
      </c>
      <c r="E10" s="39"/>
      <c r="F10" s="44"/>
      <c r="G10" s="40">
        <f t="shared" si="0"/>
        <v>0</v>
      </c>
      <c r="H10" s="41" t="e">
        <f>E10/E16</f>
        <v>#DIV/0!</v>
      </c>
      <c r="I10" s="42"/>
    </row>
    <row r="11" spans="1:9" x14ac:dyDescent="0.25">
      <c r="A11" s="35" t="s">
        <v>86</v>
      </c>
      <c r="B11" s="43">
        <v>1200</v>
      </c>
      <c r="C11" s="37">
        <v>0.02</v>
      </c>
      <c r="D11" s="38">
        <v>0.1</v>
      </c>
      <c r="E11" s="39"/>
      <c r="F11" s="44"/>
      <c r="G11" s="40">
        <f t="shared" si="0"/>
        <v>0</v>
      </c>
      <c r="H11" s="41" t="e">
        <f>E11/E16</f>
        <v>#DIV/0!</v>
      </c>
      <c r="I11" s="42"/>
    </row>
    <row r="12" spans="1:9" ht="25.5" x14ac:dyDescent="0.25">
      <c r="A12" s="35" t="s">
        <v>87</v>
      </c>
      <c r="B12" s="43">
        <v>790</v>
      </c>
      <c r="C12" s="37">
        <v>0</v>
      </c>
      <c r="D12" s="38">
        <v>0.3</v>
      </c>
      <c r="E12" s="39"/>
      <c r="F12" s="44"/>
      <c r="G12" s="40">
        <f t="shared" si="0"/>
        <v>0</v>
      </c>
      <c r="H12" s="41" t="e">
        <f>E12/E16</f>
        <v>#DIV/0!</v>
      </c>
      <c r="I12" s="42"/>
    </row>
    <row r="13" spans="1:9" x14ac:dyDescent="0.25">
      <c r="A13" s="35" t="s">
        <v>88</v>
      </c>
      <c r="B13" s="43">
        <v>600</v>
      </c>
      <c r="C13" s="37">
        <v>0.02</v>
      </c>
      <c r="D13" s="38">
        <v>0.15</v>
      </c>
      <c r="E13" s="39"/>
      <c r="F13" s="44"/>
      <c r="G13" s="40">
        <f t="shared" si="0"/>
        <v>0</v>
      </c>
      <c r="H13" s="41" t="e">
        <f>E13/E16</f>
        <v>#DIV/0!</v>
      </c>
      <c r="I13" s="42"/>
    </row>
    <row r="14" spans="1:9" x14ac:dyDescent="0.25">
      <c r="A14" s="35" t="s">
        <v>89</v>
      </c>
      <c r="B14" s="43">
        <v>710</v>
      </c>
      <c r="C14" s="37">
        <v>0</v>
      </c>
      <c r="D14" s="38">
        <v>0.05</v>
      </c>
      <c r="E14" s="39"/>
      <c r="F14" s="44"/>
      <c r="G14" s="40">
        <f t="shared" si="0"/>
        <v>0</v>
      </c>
      <c r="H14" s="41" t="e">
        <f>E14/E16</f>
        <v>#DIV/0!</v>
      </c>
      <c r="I14" s="42"/>
    </row>
    <row r="15" spans="1:9" ht="26.25" thickBot="1" x14ac:dyDescent="0.3">
      <c r="A15" s="45" t="s">
        <v>90</v>
      </c>
      <c r="B15" s="46">
        <v>570</v>
      </c>
      <c r="C15" s="47">
        <v>0</v>
      </c>
      <c r="D15" s="48">
        <v>0.2</v>
      </c>
      <c r="E15" s="49"/>
      <c r="F15" s="50"/>
      <c r="G15" s="51">
        <f t="shared" si="0"/>
        <v>0</v>
      </c>
      <c r="H15" s="52" t="e">
        <f>E15/E16</f>
        <v>#DIV/0!</v>
      </c>
      <c r="I15" s="53"/>
    </row>
    <row r="16" spans="1:9" ht="15.75" thickBot="1" x14ac:dyDescent="0.3">
      <c r="A16" s="54" t="s">
        <v>2</v>
      </c>
      <c r="B16" s="67"/>
      <c r="C16" s="68"/>
      <c r="D16" s="69"/>
      <c r="E16" s="55">
        <f>SUM(E5:E15)</f>
        <v>0</v>
      </c>
      <c r="F16" s="56">
        <f>SUM(F5:F15)</f>
        <v>0</v>
      </c>
      <c r="G16" s="56">
        <f>SUM(G5:G15)</f>
        <v>0</v>
      </c>
      <c r="H16" s="57" t="e">
        <f>SUM(H5:H15)</f>
        <v>#DIV/0!</v>
      </c>
      <c r="I16" s="58"/>
    </row>
  </sheetData>
  <mergeCells count="4">
    <mergeCell ref="A3:A4"/>
    <mergeCell ref="B3:D3"/>
    <mergeCell ref="E3:I3"/>
    <mergeCell ref="B16:D16"/>
  </mergeCells>
  <conditionalFormatting sqref="F5">
    <cfRule type="cellIs" dxfId="12" priority="11" operator="greaterThan">
      <formula>$B$5</formula>
    </cfRule>
  </conditionalFormatting>
  <conditionalFormatting sqref="F6">
    <cfRule type="cellIs" dxfId="11" priority="10" operator="greaterThan">
      <formula>$B$6</formula>
    </cfRule>
  </conditionalFormatting>
  <conditionalFormatting sqref="F7">
    <cfRule type="cellIs" dxfId="10" priority="9" operator="greaterThan">
      <formula>$B$7</formula>
    </cfRule>
  </conditionalFormatting>
  <conditionalFormatting sqref="F8">
    <cfRule type="cellIs" dxfId="9" priority="8" operator="greaterThan">
      <formula>$B$8</formula>
    </cfRule>
  </conditionalFormatting>
  <conditionalFormatting sqref="F9">
    <cfRule type="cellIs" dxfId="8" priority="7" operator="greaterThan">
      <formula>$B$9</formula>
    </cfRule>
  </conditionalFormatting>
  <conditionalFormatting sqref="F10">
    <cfRule type="cellIs" dxfId="7" priority="6" operator="greaterThan">
      <formula>$B$10</formula>
    </cfRule>
  </conditionalFormatting>
  <conditionalFormatting sqref="F11">
    <cfRule type="cellIs" dxfId="6" priority="5" operator="greaterThan">
      <formula>$B$11</formula>
    </cfRule>
  </conditionalFormatting>
  <conditionalFormatting sqref="F12">
    <cfRule type="cellIs" dxfId="5" priority="4" operator="greaterThan">
      <formula>$B$12</formula>
    </cfRule>
  </conditionalFormatting>
  <conditionalFormatting sqref="F13">
    <cfRule type="cellIs" dxfId="4" priority="3" operator="greaterThan">
      <formula>$B$13</formula>
    </cfRule>
  </conditionalFormatting>
  <conditionalFormatting sqref="F14">
    <cfRule type="cellIs" dxfId="3" priority="2" operator="greaterThan">
      <formula>$B$14</formula>
    </cfRule>
  </conditionalFormatting>
  <conditionalFormatting sqref="F15">
    <cfRule type="cellIs" dxfId="2" priority="1" operator="greaterThan">
      <formula>$B$15</formula>
    </cfRule>
  </conditionalFormatting>
  <dataValidations count="1">
    <dataValidation type="whole" errorStyle="warning" operator="lessThanOrEqual" allowBlank="1" showInputMessage="1" showErrorMessage="1" error="Prekročili ste limit pre túto pozíciu" sqref="F5:F15">
      <formula1>B5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N33"/>
  <sheetViews>
    <sheetView zoomScale="80" zoomScaleNormal="80" workbookViewId="0">
      <selection activeCell="D1" sqref="D1:D65536"/>
    </sheetView>
  </sheetViews>
  <sheetFormatPr defaultRowHeight="12.75" x14ac:dyDescent="0.2"/>
  <cols>
    <col min="2" max="2" width="18.28515625" bestFit="1" customWidth="1"/>
    <col min="3" max="3" width="26" customWidth="1"/>
    <col min="4" max="5" width="17.140625" customWidth="1"/>
    <col min="6" max="6" width="11.5703125" customWidth="1"/>
    <col min="8" max="8" width="16" bestFit="1" customWidth="1"/>
    <col min="9" max="9" width="13" bestFit="1" customWidth="1"/>
    <col min="10" max="10" width="12.42578125" bestFit="1" customWidth="1"/>
    <col min="11" max="11" width="15.42578125" bestFit="1" customWidth="1"/>
    <col min="12" max="12" width="17.7109375" bestFit="1" customWidth="1"/>
    <col min="13" max="13" width="13.42578125" bestFit="1" customWidth="1"/>
    <col min="14" max="14" width="9.28515625" bestFit="1" customWidth="1"/>
  </cols>
  <sheetData>
    <row r="1" spans="1:14" x14ac:dyDescent="0.2">
      <c r="A1" s="1"/>
      <c r="C1" s="3"/>
      <c r="G1" s="3"/>
    </row>
    <row r="2" spans="1:14" s="2" customFormat="1" ht="38.25" x14ac:dyDescent="0.2">
      <c r="A2" s="4" t="s">
        <v>3</v>
      </c>
      <c r="B2" s="4" t="s">
        <v>0</v>
      </c>
      <c r="C2" s="6" t="s">
        <v>4</v>
      </c>
      <c r="D2" s="6" t="s">
        <v>5</v>
      </c>
      <c r="E2" s="6" t="s">
        <v>13</v>
      </c>
      <c r="F2" s="6" t="s">
        <v>14</v>
      </c>
      <c r="G2" s="6" t="s">
        <v>1</v>
      </c>
      <c r="H2" s="6" t="s">
        <v>8</v>
      </c>
      <c r="I2" s="6" t="s">
        <v>6</v>
      </c>
      <c r="J2" s="6" t="s">
        <v>7</v>
      </c>
      <c r="K2" s="6" t="s">
        <v>9</v>
      </c>
      <c r="L2" s="6" t="s">
        <v>10</v>
      </c>
      <c r="M2" s="6" t="s">
        <v>12</v>
      </c>
      <c r="N2" s="6" t="s">
        <v>11</v>
      </c>
    </row>
    <row r="3" spans="1:14" x14ac:dyDescent="0.2">
      <c r="A3" s="5">
        <v>1</v>
      </c>
      <c r="B3" s="5"/>
      <c r="C3" s="12"/>
      <c r="D3" s="5"/>
      <c r="E3" s="5"/>
      <c r="F3" s="5"/>
      <c r="G3" s="5"/>
      <c r="H3" s="5"/>
      <c r="I3" s="5"/>
      <c r="J3" s="8">
        <f>H3*I3</f>
        <v>0</v>
      </c>
      <c r="K3" s="8"/>
      <c r="L3" s="8">
        <f>J3-K3</f>
        <v>0</v>
      </c>
      <c r="M3" s="9"/>
      <c r="N3" s="8"/>
    </row>
    <row r="4" spans="1:14" x14ac:dyDescent="0.2">
      <c r="A4" s="5">
        <v>2</v>
      </c>
      <c r="B4" s="5"/>
      <c r="C4" s="12"/>
      <c r="D4" s="5"/>
      <c r="E4" s="5"/>
      <c r="F4" s="5"/>
      <c r="G4" s="5"/>
      <c r="H4" s="5"/>
      <c r="I4" s="5"/>
      <c r="J4" s="8">
        <f t="shared" ref="J4:J32" si="0">H4*I4</f>
        <v>0</v>
      </c>
      <c r="K4" s="8"/>
      <c r="L4" s="8">
        <f t="shared" ref="L4:L32" si="1">J4-K4</f>
        <v>0</v>
      </c>
      <c r="M4" s="9"/>
      <c r="N4" s="8"/>
    </row>
    <row r="5" spans="1:14" x14ac:dyDescent="0.2">
      <c r="A5" s="5">
        <v>3</v>
      </c>
      <c r="B5" s="5"/>
      <c r="C5" s="12"/>
      <c r="D5" s="5"/>
      <c r="E5" s="5"/>
      <c r="F5" s="5"/>
      <c r="G5" s="5"/>
      <c r="H5" s="5"/>
      <c r="I5" s="5"/>
      <c r="J5" s="8">
        <f t="shared" si="0"/>
        <v>0</v>
      </c>
      <c r="K5" s="8"/>
      <c r="L5" s="8">
        <f t="shared" si="1"/>
        <v>0</v>
      </c>
      <c r="M5" s="9"/>
      <c r="N5" s="8"/>
    </row>
    <row r="6" spans="1:14" x14ac:dyDescent="0.2">
      <c r="A6" s="5">
        <v>4</v>
      </c>
      <c r="B6" s="5"/>
      <c r="C6" s="12"/>
      <c r="D6" s="5"/>
      <c r="E6" s="5"/>
      <c r="F6" s="5"/>
      <c r="G6" s="5"/>
      <c r="H6" s="5"/>
      <c r="I6" s="5"/>
      <c r="J6" s="8">
        <f t="shared" si="0"/>
        <v>0</v>
      </c>
      <c r="K6" s="8"/>
      <c r="L6" s="8">
        <f t="shared" si="1"/>
        <v>0</v>
      </c>
      <c r="M6" s="9"/>
      <c r="N6" s="8"/>
    </row>
    <row r="7" spans="1:14" x14ac:dyDescent="0.2">
      <c r="A7" s="5">
        <v>5</v>
      </c>
      <c r="B7" s="5"/>
      <c r="C7" s="12"/>
      <c r="D7" s="5"/>
      <c r="E7" s="5"/>
      <c r="F7" s="5"/>
      <c r="G7" s="5"/>
      <c r="H7" s="5"/>
      <c r="I7" s="5"/>
      <c r="J7" s="8">
        <f t="shared" si="0"/>
        <v>0</v>
      </c>
      <c r="K7" s="8"/>
      <c r="L7" s="8">
        <f t="shared" si="1"/>
        <v>0</v>
      </c>
      <c r="M7" s="9"/>
      <c r="N7" s="8"/>
    </row>
    <row r="8" spans="1:14" x14ac:dyDescent="0.2">
      <c r="A8" s="5">
        <v>6</v>
      </c>
      <c r="B8" s="5"/>
      <c r="C8" s="12"/>
      <c r="D8" s="5"/>
      <c r="E8" s="5"/>
      <c r="F8" s="5"/>
      <c r="G8" s="5"/>
      <c r="H8" s="5"/>
      <c r="I8" s="5"/>
      <c r="J8" s="8">
        <f t="shared" si="0"/>
        <v>0</v>
      </c>
      <c r="K8" s="8"/>
      <c r="L8" s="8">
        <f t="shared" si="1"/>
        <v>0</v>
      </c>
      <c r="M8" s="9"/>
      <c r="N8" s="8"/>
    </row>
    <row r="9" spans="1:14" x14ac:dyDescent="0.2">
      <c r="A9" s="5">
        <v>7</v>
      </c>
      <c r="B9" s="5"/>
      <c r="C9" s="12"/>
      <c r="D9" s="5"/>
      <c r="E9" s="5"/>
      <c r="F9" s="5"/>
      <c r="G9" s="5"/>
      <c r="H9" s="5"/>
      <c r="I9" s="5"/>
      <c r="J9" s="8">
        <f t="shared" si="0"/>
        <v>0</v>
      </c>
      <c r="K9" s="8"/>
      <c r="L9" s="8">
        <f t="shared" si="1"/>
        <v>0</v>
      </c>
      <c r="M9" s="9"/>
      <c r="N9" s="8"/>
    </row>
    <row r="10" spans="1:14" x14ac:dyDescent="0.2">
      <c r="A10" s="5">
        <v>8</v>
      </c>
      <c r="B10" s="5"/>
      <c r="C10" s="12"/>
      <c r="D10" s="5"/>
      <c r="E10" s="5"/>
      <c r="F10" s="5"/>
      <c r="G10" s="5"/>
      <c r="H10" s="5"/>
      <c r="I10" s="5"/>
      <c r="J10" s="8">
        <f t="shared" si="0"/>
        <v>0</v>
      </c>
      <c r="K10" s="8"/>
      <c r="L10" s="8">
        <f t="shared" si="1"/>
        <v>0</v>
      </c>
      <c r="M10" s="9"/>
      <c r="N10" s="8"/>
    </row>
    <row r="11" spans="1:14" x14ac:dyDescent="0.2">
      <c r="A11" s="5">
        <v>9</v>
      </c>
      <c r="B11" s="5"/>
      <c r="C11" s="12"/>
      <c r="D11" s="5"/>
      <c r="E11" s="5"/>
      <c r="F11" s="5"/>
      <c r="G11" s="5"/>
      <c r="H11" s="5"/>
      <c r="I11" s="5"/>
      <c r="J11" s="8">
        <f t="shared" si="0"/>
        <v>0</v>
      </c>
      <c r="K11" s="8"/>
      <c r="L11" s="8">
        <f t="shared" si="1"/>
        <v>0</v>
      </c>
      <c r="M11" s="9"/>
      <c r="N11" s="8"/>
    </row>
    <row r="12" spans="1:14" x14ac:dyDescent="0.2">
      <c r="A12" s="5">
        <v>10</v>
      </c>
      <c r="B12" s="5"/>
      <c r="C12" s="12"/>
      <c r="D12" s="5"/>
      <c r="E12" s="5"/>
      <c r="F12" s="5"/>
      <c r="G12" s="5"/>
      <c r="H12" s="5"/>
      <c r="I12" s="5"/>
      <c r="J12" s="8">
        <f t="shared" si="0"/>
        <v>0</v>
      </c>
      <c r="K12" s="8"/>
      <c r="L12" s="8">
        <f t="shared" si="1"/>
        <v>0</v>
      </c>
      <c r="M12" s="9"/>
      <c r="N12" s="8"/>
    </row>
    <row r="13" spans="1:14" x14ac:dyDescent="0.2">
      <c r="A13" s="5">
        <v>11</v>
      </c>
      <c r="B13" s="5"/>
      <c r="C13" s="12"/>
      <c r="D13" s="5"/>
      <c r="E13" s="5"/>
      <c r="F13" s="5"/>
      <c r="G13" s="5"/>
      <c r="H13" s="5"/>
      <c r="I13" s="5"/>
      <c r="J13" s="8">
        <f t="shared" si="0"/>
        <v>0</v>
      </c>
      <c r="K13" s="8"/>
      <c r="L13" s="8">
        <f t="shared" si="1"/>
        <v>0</v>
      </c>
      <c r="M13" s="9"/>
      <c r="N13" s="8"/>
    </row>
    <row r="14" spans="1:14" x14ac:dyDescent="0.2">
      <c r="A14" s="5">
        <v>12</v>
      </c>
      <c r="B14" s="5"/>
      <c r="C14" s="12"/>
      <c r="D14" s="5"/>
      <c r="E14" s="5"/>
      <c r="F14" s="5"/>
      <c r="G14" s="5"/>
      <c r="H14" s="5"/>
      <c r="I14" s="5"/>
      <c r="J14" s="8">
        <f t="shared" si="0"/>
        <v>0</v>
      </c>
      <c r="K14" s="8"/>
      <c r="L14" s="8">
        <f t="shared" si="1"/>
        <v>0</v>
      </c>
      <c r="M14" s="9"/>
      <c r="N14" s="8"/>
    </row>
    <row r="15" spans="1:14" x14ac:dyDescent="0.2">
      <c r="A15" s="5">
        <v>13</v>
      </c>
      <c r="B15" s="5"/>
      <c r="C15" s="12"/>
      <c r="D15" s="5"/>
      <c r="E15" s="5"/>
      <c r="F15" s="5"/>
      <c r="G15" s="5"/>
      <c r="H15" s="5"/>
      <c r="I15" s="5"/>
      <c r="J15" s="8">
        <f t="shared" si="0"/>
        <v>0</v>
      </c>
      <c r="K15" s="8"/>
      <c r="L15" s="8">
        <f t="shared" si="1"/>
        <v>0</v>
      </c>
      <c r="M15" s="9"/>
      <c r="N15" s="8"/>
    </row>
    <row r="16" spans="1:14" x14ac:dyDescent="0.2">
      <c r="A16" s="5">
        <v>14</v>
      </c>
      <c r="B16" s="5"/>
      <c r="C16" s="12"/>
      <c r="D16" s="5"/>
      <c r="E16" s="5"/>
      <c r="F16" s="5"/>
      <c r="G16" s="5"/>
      <c r="H16" s="5"/>
      <c r="I16" s="5"/>
      <c r="J16" s="8">
        <f t="shared" si="0"/>
        <v>0</v>
      </c>
      <c r="K16" s="8"/>
      <c r="L16" s="8">
        <f t="shared" si="1"/>
        <v>0</v>
      </c>
      <c r="M16" s="9"/>
      <c r="N16" s="8"/>
    </row>
    <row r="17" spans="1:14" x14ac:dyDescent="0.2">
      <c r="A17" s="5">
        <v>15</v>
      </c>
      <c r="B17" s="5"/>
      <c r="C17" s="12"/>
      <c r="D17" s="5"/>
      <c r="E17" s="5"/>
      <c r="F17" s="5"/>
      <c r="G17" s="5"/>
      <c r="H17" s="5"/>
      <c r="I17" s="5"/>
      <c r="J17" s="8">
        <f t="shared" si="0"/>
        <v>0</v>
      </c>
      <c r="K17" s="8"/>
      <c r="L17" s="8">
        <f t="shared" si="1"/>
        <v>0</v>
      </c>
      <c r="M17" s="9"/>
      <c r="N17" s="8"/>
    </row>
    <row r="18" spans="1:14" x14ac:dyDescent="0.2">
      <c r="A18" s="5">
        <v>16</v>
      </c>
      <c r="B18" s="5"/>
      <c r="C18" s="12"/>
      <c r="D18" s="5"/>
      <c r="E18" s="5"/>
      <c r="F18" s="5"/>
      <c r="G18" s="5"/>
      <c r="H18" s="5"/>
      <c r="I18" s="5"/>
      <c r="J18" s="8">
        <f t="shared" si="0"/>
        <v>0</v>
      </c>
      <c r="K18" s="8"/>
      <c r="L18" s="8">
        <f t="shared" si="1"/>
        <v>0</v>
      </c>
      <c r="M18" s="9"/>
      <c r="N18" s="8"/>
    </row>
    <row r="19" spans="1:14" x14ac:dyDescent="0.2">
      <c r="A19" s="5">
        <v>17</v>
      </c>
      <c r="B19" s="5"/>
      <c r="C19" s="12"/>
      <c r="D19" s="5"/>
      <c r="E19" s="5"/>
      <c r="F19" s="5"/>
      <c r="G19" s="5"/>
      <c r="H19" s="5"/>
      <c r="I19" s="5"/>
      <c r="J19" s="8">
        <f t="shared" si="0"/>
        <v>0</v>
      </c>
      <c r="K19" s="8"/>
      <c r="L19" s="8">
        <f t="shared" si="1"/>
        <v>0</v>
      </c>
      <c r="M19" s="9"/>
      <c r="N19" s="8"/>
    </row>
    <row r="20" spans="1:14" x14ac:dyDescent="0.2">
      <c r="A20" s="5">
        <v>18</v>
      </c>
      <c r="B20" s="5"/>
      <c r="C20" s="12"/>
      <c r="D20" s="5"/>
      <c r="E20" s="5"/>
      <c r="F20" s="5"/>
      <c r="G20" s="5"/>
      <c r="H20" s="5"/>
      <c r="I20" s="5"/>
      <c r="J20" s="8">
        <f t="shared" si="0"/>
        <v>0</v>
      </c>
      <c r="K20" s="8"/>
      <c r="L20" s="8">
        <f t="shared" si="1"/>
        <v>0</v>
      </c>
      <c r="M20" s="9"/>
      <c r="N20" s="8"/>
    </row>
    <row r="21" spans="1:14" x14ac:dyDescent="0.2">
      <c r="A21" s="5">
        <v>19</v>
      </c>
      <c r="B21" s="5"/>
      <c r="C21" s="12"/>
      <c r="D21" s="5"/>
      <c r="E21" s="5"/>
      <c r="F21" s="5"/>
      <c r="G21" s="5"/>
      <c r="H21" s="5"/>
      <c r="I21" s="5"/>
      <c r="J21" s="8">
        <f t="shared" si="0"/>
        <v>0</v>
      </c>
      <c r="K21" s="8"/>
      <c r="L21" s="8">
        <f t="shared" si="1"/>
        <v>0</v>
      </c>
      <c r="M21" s="9"/>
      <c r="N21" s="8"/>
    </row>
    <row r="22" spans="1:14" x14ac:dyDescent="0.2">
      <c r="A22" s="5">
        <v>20</v>
      </c>
      <c r="B22" s="5"/>
      <c r="C22" s="12"/>
      <c r="D22" s="5"/>
      <c r="E22" s="5"/>
      <c r="F22" s="5"/>
      <c r="G22" s="5"/>
      <c r="H22" s="5"/>
      <c r="I22" s="5"/>
      <c r="J22" s="8">
        <f t="shared" si="0"/>
        <v>0</v>
      </c>
      <c r="K22" s="8"/>
      <c r="L22" s="8">
        <f t="shared" si="1"/>
        <v>0</v>
      </c>
      <c r="M22" s="9"/>
      <c r="N22" s="8"/>
    </row>
    <row r="23" spans="1:14" x14ac:dyDescent="0.2">
      <c r="A23" s="5">
        <v>21</v>
      </c>
      <c r="B23" s="5"/>
      <c r="C23" s="12"/>
      <c r="D23" s="5"/>
      <c r="E23" s="5"/>
      <c r="F23" s="5"/>
      <c r="G23" s="5"/>
      <c r="H23" s="5"/>
      <c r="I23" s="5"/>
      <c r="J23" s="8">
        <f t="shared" si="0"/>
        <v>0</v>
      </c>
      <c r="K23" s="8"/>
      <c r="L23" s="8">
        <f t="shared" si="1"/>
        <v>0</v>
      </c>
      <c r="M23" s="9"/>
      <c r="N23" s="8"/>
    </row>
    <row r="24" spans="1:14" x14ac:dyDescent="0.2">
      <c r="A24" s="5">
        <v>22</v>
      </c>
      <c r="B24" s="5"/>
      <c r="C24" s="12"/>
      <c r="D24" s="5"/>
      <c r="E24" s="5"/>
      <c r="F24" s="5"/>
      <c r="G24" s="5"/>
      <c r="H24" s="5"/>
      <c r="I24" s="5"/>
      <c r="J24" s="8">
        <f t="shared" si="0"/>
        <v>0</v>
      </c>
      <c r="K24" s="8"/>
      <c r="L24" s="8">
        <f t="shared" si="1"/>
        <v>0</v>
      </c>
      <c r="M24" s="9"/>
      <c r="N24" s="8"/>
    </row>
    <row r="25" spans="1:14" x14ac:dyDescent="0.2">
      <c r="A25" s="5">
        <v>23</v>
      </c>
      <c r="B25" s="5"/>
      <c r="C25" s="12"/>
      <c r="D25" s="5"/>
      <c r="E25" s="5"/>
      <c r="F25" s="5"/>
      <c r="G25" s="5"/>
      <c r="H25" s="5"/>
      <c r="I25" s="5"/>
      <c r="J25" s="8">
        <f t="shared" si="0"/>
        <v>0</v>
      </c>
      <c r="K25" s="8"/>
      <c r="L25" s="8">
        <f t="shared" si="1"/>
        <v>0</v>
      </c>
      <c r="M25" s="9"/>
      <c r="N25" s="8"/>
    </row>
    <row r="26" spans="1:14" x14ac:dyDescent="0.2">
      <c r="A26" s="5">
        <v>24</v>
      </c>
      <c r="B26" s="5"/>
      <c r="C26" s="12"/>
      <c r="D26" s="5"/>
      <c r="E26" s="5"/>
      <c r="F26" s="5"/>
      <c r="G26" s="5"/>
      <c r="H26" s="5"/>
      <c r="I26" s="5"/>
      <c r="J26" s="8">
        <f t="shared" si="0"/>
        <v>0</v>
      </c>
      <c r="K26" s="8"/>
      <c r="L26" s="8">
        <f t="shared" si="1"/>
        <v>0</v>
      </c>
      <c r="M26" s="9"/>
      <c r="N26" s="8"/>
    </row>
    <row r="27" spans="1:14" x14ac:dyDescent="0.2">
      <c r="A27" s="5">
        <v>25</v>
      </c>
      <c r="B27" s="5"/>
      <c r="C27" s="12"/>
      <c r="D27" s="5"/>
      <c r="E27" s="5"/>
      <c r="F27" s="5"/>
      <c r="G27" s="5"/>
      <c r="H27" s="5"/>
      <c r="I27" s="5"/>
      <c r="J27" s="8">
        <f t="shared" si="0"/>
        <v>0</v>
      </c>
      <c r="K27" s="8"/>
      <c r="L27" s="8">
        <f t="shared" si="1"/>
        <v>0</v>
      </c>
      <c r="M27" s="9"/>
      <c r="N27" s="8"/>
    </row>
    <row r="28" spans="1:14" x14ac:dyDescent="0.2">
      <c r="A28" s="5">
        <v>26</v>
      </c>
      <c r="B28" s="5"/>
      <c r="C28" s="12"/>
      <c r="D28" s="5"/>
      <c r="E28" s="5"/>
      <c r="F28" s="5"/>
      <c r="G28" s="5"/>
      <c r="H28" s="5"/>
      <c r="I28" s="5"/>
      <c r="J28" s="8">
        <f t="shared" si="0"/>
        <v>0</v>
      </c>
      <c r="K28" s="8"/>
      <c r="L28" s="8">
        <f t="shared" si="1"/>
        <v>0</v>
      </c>
      <c r="M28" s="9"/>
      <c r="N28" s="8"/>
    </row>
    <row r="29" spans="1:14" x14ac:dyDescent="0.2">
      <c r="A29" s="5">
        <v>27</v>
      </c>
      <c r="B29" s="5"/>
      <c r="C29" s="12"/>
      <c r="D29" s="5"/>
      <c r="E29" s="5"/>
      <c r="F29" s="5"/>
      <c r="G29" s="5"/>
      <c r="H29" s="5"/>
      <c r="I29" s="5"/>
      <c r="J29" s="8">
        <f t="shared" si="0"/>
        <v>0</v>
      </c>
      <c r="K29" s="8"/>
      <c r="L29" s="8">
        <f t="shared" si="1"/>
        <v>0</v>
      </c>
      <c r="M29" s="9"/>
      <c r="N29" s="8"/>
    </row>
    <row r="30" spans="1:14" x14ac:dyDescent="0.2">
      <c r="A30" s="5">
        <v>28</v>
      </c>
      <c r="B30" s="5"/>
      <c r="C30" s="12"/>
      <c r="D30" s="5"/>
      <c r="E30" s="5"/>
      <c r="F30" s="5"/>
      <c r="G30" s="5"/>
      <c r="H30" s="5"/>
      <c r="I30" s="5"/>
      <c r="J30" s="8">
        <f t="shared" si="0"/>
        <v>0</v>
      </c>
      <c r="K30" s="8"/>
      <c r="L30" s="8">
        <f t="shared" si="1"/>
        <v>0</v>
      </c>
      <c r="M30" s="9"/>
      <c r="N30" s="8"/>
    </row>
    <row r="31" spans="1:14" x14ac:dyDescent="0.2">
      <c r="A31" s="5">
        <v>29</v>
      </c>
      <c r="B31" s="5"/>
      <c r="C31" s="12"/>
      <c r="D31" s="5"/>
      <c r="E31" s="5"/>
      <c r="F31" s="5"/>
      <c r="G31" s="5"/>
      <c r="H31" s="5"/>
      <c r="I31" s="5"/>
      <c r="J31" s="8">
        <f t="shared" si="0"/>
        <v>0</v>
      </c>
      <c r="K31" s="8"/>
      <c r="L31" s="8">
        <f t="shared" si="1"/>
        <v>0</v>
      </c>
      <c r="M31" s="9"/>
      <c r="N31" s="8"/>
    </row>
    <row r="32" spans="1:14" x14ac:dyDescent="0.2">
      <c r="A32" s="5">
        <v>30</v>
      </c>
      <c r="B32" s="5"/>
      <c r="C32" s="12"/>
      <c r="D32" s="5"/>
      <c r="E32" s="5"/>
      <c r="F32" s="5"/>
      <c r="G32" s="5"/>
      <c r="H32" s="5"/>
      <c r="I32" s="5"/>
      <c r="J32" s="8">
        <f t="shared" si="0"/>
        <v>0</v>
      </c>
      <c r="K32" s="8"/>
      <c r="L32" s="8">
        <f t="shared" si="1"/>
        <v>0</v>
      </c>
      <c r="M32" s="9"/>
      <c r="N32" s="8"/>
    </row>
    <row r="33" spans="1:14" x14ac:dyDescent="0.2">
      <c r="A33" s="10" t="s">
        <v>2</v>
      </c>
      <c r="B33" s="7"/>
      <c r="C33" s="7"/>
      <c r="D33" s="7"/>
      <c r="E33" s="7"/>
      <c r="F33" s="7"/>
      <c r="G33" s="7"/>
      <c r="H33" s="7"/>
      <c r="I33" s="7"/>
      <c r="J33" s="11">
        <f>SUM(J3:J32)</f>
        <v>0</v>
      </c>
      <c r="K33" s="11">
        <f>SUM(K3:K32)</f>
        <v>0</v>
      </c>
      <c r="L33" s="11">
        <f>SUM(L3:L32)</f>
        <v>0</v>
      </c>
      <c r="M33" s="11"/>
      <c r="N33" s="11">
        <f>SUM(N3:N32)</f>
        <v>0</v>
      </c>
    </row>
  </sheetData>
  <customSheetViews>
    <customSheetView guid="{896EE694-3A16-4393-A941-E87D1AC19F7E}" scale="80" state="hidden">
      <selection activeCell="D1" sqref="D1:D65536"/>
      <pageMargins left="0.7" right="0.7" top="0.75" bottom="0.75" header="0.3" footer="0.3"/>
      <pageSetup orientation="portrait" r:id="rId1"/>
    </customSheetView>
    <customSheetView guid="{A5362AD2-EB46-43D9-9C54-B6D7902A4243}" scale="80" state="hidden">
      <selection activeCell="D1" sqref="D1:D65536"/>
      <pageMargins left="0.7" right="0.7" top="0.75" bottom="0.75" header="0.3" footer="0.3"/>
      <pageSetup orientation="portrait" r:id="rId2"/>
    </customSheetView>
    <customSheetView guid="{C9E417F5-11F1-48B8-AE48-5AFD033F400E}" scale="80" state="hidden">
      <selection activeCell="D1" sqref="D1:D65536"/>
      <pageMargins left="0.7" right="0.7" top="0.75" bottom="0.75" header="0.3" footer="0.3"/>
      <pageSetup orientation="portrait" r:id="rId3"/>
    </customSheetView>
    <customSheetView guid="{3DD60855-5609-47E9-8716-47CB35314813}" scale="80" state="hidden">
      <selection activeCell="D1" sqref="D1:D65536"/>
      <pageMargins left="0.7" right="0.7" top="0.75" bottom="0.75" header="0.3" footer="0.3"/>
      <pageSetup orientation="portrait" r:id="rId4"/>
    </customSheetView>
  </customSheetViews>
  <conditionalFormatting sqref="M3:M32">
    <cfRule type="cellIs" dxfId="1" priority="1" stopIfTrue="1" operator="between">
      <formula>0.4</formula>
      <formula>0.5</formula>
    </cfRule>
    <cfRule type="cellIs" dxfId="0" priority="2" stopIfTrue="1" operator="greaterThan">
      <formula>0.5</formula>
    </cfRule>
  </conditionalFormatting>
  <dataValidations count="1">
    <dataValidation type="list" allowBlank="1" showInputMessage="1" showErrorMessage="1" error="Musíte si vybrať názov zo zoznamu." prompt="Vyberte názov zo zoznamu" sqref="C3:C32">
      <formula1>podpolozka</formula1>
    </dataValidation>
  </dataValidations>
  <pageMargins left="0.7" right="0.7" top="0.75" bottom="0.75" header="0.3" footer="0.3"/>
  <pageSetup orientation="portrait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"/>
  <sheetViews>
    <sheetView workbookViewId="0"/>
  </sheetViews>
  <sheetFormatPr defaultRowHeight="12.75" x14ac:dyDescent="0.2"/>
  <sheetData/>
  <customSheetViews>
    <customSheetView guid="{896EE694-3A16-4393-A941-E87D1AC19F7E}" state="hidden">
      <pageMargins left="0.7" right="0.7" top="0.75" bottom="0.75" header="0.3" footer="0.3"/>
      <pageSetup orientation="portrait" r:id="rId1"/>
    </customSheetView>
    <customSheetView guid="{A5362AD2-EB46-43D9-9C54-B6D7902A4243}" state="hidden">
      <pageMargins left="0.7" right="0.7" top="0.75" bottom="0.75" header="0.3" footer="0.3"/>
      <pageSetup orientation="portrait" r:id="rId2"/>
    </customSheetView>
    <customSheetView guid="{C9E417F5-11F1-48B8-AE48-5AFD033F400E}" state="hidden">
      <pageMargins left="0.7" right="0.7" top="0.75" bottom="0.75" header="0.3" footer="0.3"/>
      <pageSetup orientation="portrait" r:id="rId3"/>
    </customSheetView>
    <customSheetView guid="{3DD60855-5609-47E9-8716-47CB35314813}" state="hidden">
      <pageMargins left="0.7" right="0.7" top="0.75" bottom="0.75" header="0.3" footer="0.3"/>
      <pageSetup orientation="portrait" r:id="rId4"/>
    </customSheetView>
  </customSheetViews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</vt:i4>
      </vt:variant>
    </vt:vector>
  </HeadingPairs>
  <TitlesOfParts>
    <vt:vector size="6" baseType="lpstr">
      <vt:lpstr>Rozpočet_ziadost</vt:lpstr>
      <vt:lpstr>Hárok2</vt:lpstr>
      <vt:lpstr>Priloha_limity</vt:lpstr>
      <vt:lpstr>Rozpočet_studia</vt:lpstr>
      <vt:lpstr>Hárok1</vt:lpstr>
      <vt:lpstr>Rozpočet_ziadost!Oblasť_tlače</vt:lpstr>
    </vt:vector>
  </TitlesOfParts>
  <Company>MF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 SR</dc:creator>
  <cp:lastModifiedBy>Loffayova Daniela</cp:lastModifiedBy>
  <cp:lastPrinted>2015-01-22T09:08:39Z</cp:lastPrinted>
  <dcterms:created xsi:type="dcterms:W3CDTF">2008-03-09T15:18:27Z</dcterms:created>
  <dcterms:modified xsi:type="dcterms:W3CDTF">2016-01-27T11:36:13Z</dcterms:modified>
</cp:coreProperties>
</file>